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黄色部分必须填写（备注列需备注时填写）" sheetId="1" r:id="rId1"/>
    <sheet name="产品类别编号" sheetId="2" r:id="rId2"/>
  </sheets>
  <definedNames>
    <definedName name="_xlnm._FilterDatabase" localSheetId="0" hidden="1">'黄色部分必须填写（备注列需备注时填写）'!$A$2:$AH$94</definedName>
  </definedNames>
  <calcPr fullCalcOnLoad="1"/>
</workbook>
</file>

<file path=xl/sharedStrings.xml><?xml version="1.0" encoding="utf-8"?>
<sst xmlns="http://schemas.openxmlformats.org/spreadsheetml/2006/main" count="1175" uniqueCount="174">
  <si>
    <t>1.请在参加商品认购前，仔细阅读《认购须知》（请在保益网站太钢专区中的太钢公告和滚动栏中查询），谨慎认购。
2.在确认锁定资源前，请向货物库存所在地相应外设销售公司业务人员，确认销售价格后，再锁定资源。
3.认购成功当日17点前，货款未付到货物所在地对应外设公司账户即认定为违约。
4.违约一次暂停该客户一周参与资格，客户向太钢支付违约保证金5万元后，方可继续参与；若第二次出现违约现象，太钢将扣除上次违约支付的保证金，并停止违约企业一周参与资格；客户向太钢支付第二次违约保证金5万元后，方可继续参与；后续违约比照上述处理流程执行。（自12月1日起执行）
5.参与认购前，请务必确认在保益电商平台及太钢SAP系统全部注册后方可参与。</t>
  </si>
  <si>
    <t>拼盘编号</t>
  </si>
  <si>
    <t>序号</t>
  </si>
  <si>
    <t>品名(30)</t>
  </si>
  <si>
    <t>工厂</t>
  </si>
  <si>
    <t>物料号</t>
  </si>
  <si>
    <t>品种</t>
  </si>
  <si>
    <t>钢种大类</t>
  </si>
  <si>
    <t>材质(30)</t>
  </si>
  <si>
    <t>规格(30)</t>
  </si>
  <si>
    <t>参考厚度</t>
  </si>
  <si>
    <t>参考宽度</t>
  </si>
  <si>
    <t>产地(30)</t>
  </si>
  <si>
    <t>仓库(30)</t>
  </si>
  <si>
    <t>仓储号(30)</t>
  </si>
  <si>
    <t>内部管理号(50)</t>
  </si>
  <si>
    <t>捆包号(30)</t>
  </si>
  <si>
    <t>计量方式(10)</t>
  </si>
  <si>
    <t>备注(100)</t>
  </si>
  <si>
    <t>数量(4)</t>
  </si>
  <si>
    <t>单位(10)</t>
  </si>
  <si>
    <t>重量(9)</t>
  </si>
  <si>
    <t>资源号(50)</t>
  </si>
  <si>
    <t>挂牌价(11)</t>
  </si>
  <si>
    <t>销售底价(11)</t>
  </si>
  <si>
    <t>生产日期(10)</t>
  </si>
  <si>
    <t>采购合同号(50)</t>
  </si>
  <si>
    <t>入库日期(10)</t>
  </si>
  <si>
    <t>资源描述(250)</t>
  </si>
  <si>
    <t>质量等级(80)</t>
  </si>
  <si>
    <t>执行标准(80)</t>
  </si>
  <si>
    <t>增价梯度</t>
  </si>
  <si>
    <t>边部</t>
  </si>
  <si>
    <t>表面</t>
  </si>
  <si>
    <t>FJA220056Z32C00000</t>
  </si>
  <si>
    <t>热轧中（厚）板</t>
  </si>
  <si>
    <t>锅炉容器板</t>
  </si>
  <si>
    <t>Q245R</t>
  </si>
  <si>
    <t>太钢</t>
  </si>
  <si>
    <t>沈水公司东太工业园</t>
  </si>
  <si>
    <t>5195072345</t>
  </si>
  <si>
    <t>理计</t>
  </si>
  <si>
    <t>执行认购价格体系（锁定日期）</t>
  </si>
  <si>
    <t>件</t>
  </si>
  <si>
    <t>GB713-2014</t>
  </si>
  <si>
    <t>切边</t>
  </si>
  <si>
    <t>5195072346</t>
  </si>
  <si>
    <t>5195072347</t>
  </si>
  <si>
    <t>5195072348</t>
  </si>
  <si>
    <t>5195072349</t>
  </si>
  <si>
    <t>5195072350</t>
  </si>
  <si>
    <t>5195072351</t>
  </si>
  <si>
    <t>5195072356</t>
  </si>
  <si>
    <t>5195072359</t>
  </si>
  <si>
    <t>5195072357</t>
  </si>
  <si>
    <t>5195072358</t>
  </si>
  <si>
    <t>5195072352</t>
  </si>
  <si>
    <t>5195072353</t>
  </si>
  <si>
    <t>5195072354</t>
  </si>
  <si>
    <t>5195072355</t>
  </si>
  <si>
    <t>5195072344</t>
  </si>
  <si>
    <t>5195072338</t>
  </si>
  <si>
    <t>5195072339</t>
  </si>
  <si>
    <t>5195072340</t>
  </si>
  <si>
    <t>5195072341</t>
  </si>
  <si>
    <t>5195072342</t>
  </si>
  <si>
    <t>5195072343</t>
  </si>
  <si>
    <t>5195066611</t>
  </si>
  <si>
    <t>5195072380</t>
  </si>
  <si>
    <t>5195072369</t>
  </si>
  <si>
    <t>5195072368</t>
  </si>
  <si>
    <t>5195072367</t>
  </si>
  <si>
    <t>5195072381</t>
  </si>
  <si>
    <t>5195072384</t>
  </si>
  <si>
    <t>5195072385</t>
  </si>
  <si>
    <t>5195072386</t>
  </si>
  <si>
    <t>5195072366</t>
  </si>
  <si>
    <t>5195072365</t>
  </si>
  <si>
    <t>5195072379</t>
  </si>
  <si>
    <t>5195072378</t>
  </si>
  <si>
    <t>5195072370</t>
  </si>
  <si>
    <t>5195072371</t>
  </si>
  <si>
    <t>5195072372</t>
  </si>
  <si>
    <t>5195072373</t>
  </si>
  <si>
    <t>5195072374</t>
  </si>
  <si>
    <t>5195072375</t>
  </si>
  <si>
    <t>5195072376</t>
  </si>
  <si>
    <t>5195072377</t>
  </si>
  <si>
    <t>5195072364</t>
  </si>
  <si>
    <t>5195072363</t>
  </si>
  <si>
    <t>5195066610</t>
  </si>
  <si>
    <t>FJA260111Z32C00000</t>
  </si>
  <si>
    <t>Q345R</t>
  </si>
  <si>
    <t>5195073853</t>
  </si>
  <si>
    <t>5195073855</t>
  </si>
  <si>
    <t>5195073879</t>
  </si>
  <si>
    <t>5195073880</t>
  </si>
  <si>
    <t>5195073881</t>
  </si>
  <si>
    <t>5195073882</t>
  </si>
  <si>
    <t>5195073883</t>
  </si>
  <si>
    <t>5195073884</t>
  </si>
  <si>
    <t>5195073885</t>
  </si>
  <si>
    <t>5195073886</t>
  </si>
  <si>
    <t>5195073887</t>
  </si>
  <si>
    <t>5195073888</t>
  </si>
  <si>
    <t>5195073889</t>
  </si>
  <si>
    <t>5195073890</t>
  </si>
  <si>
    <t>5195073891</t>
  </si>
  <si>
    <t>5195073892</t>
  </si>
  <si>
    <t>5195073893</t>
  </si>
  <si>
    <t>5195073894</t>
  </si>
  <si>
    <t>5195073895</t>
  </si>
  <si>
    <t>5195073896</t>
  </si>
  <si>
    <t>5195073897</t>
  </si>
  <si>
    <t>5195073898</t>
  </si>
  <si>
    <t>5195073899</t>
  </si>
  <si>
    <t>5195073868</t>
  </si>
  <si>
    <t>5195073867</t>
  </si>
  <si>
    <t>5195073866</t>
  </si>
  <si>
    <t>5195073865</t>
  </si>
  <si>
    <t>5195073864</t>
  </si>
  <si>
    <t>5195073863</t>
  </si>
  <si>
    <t>5195073862</t>
  </si>
  <si>
    <t>5195073861</t>
  </si>
  <si>
    <t>5195073860</t>
  </si>
  <si>
    <t>5195073859</t>
  </si>
  <si>
    <t>5195073869</t>
  </si>
  <si>
    <t>5195073870</t>
  </si>
  <si>
    <t>5195073871</t>
  </si>
  <si>
    <t>5195073872</t>
  </si>
  <si>
    <t>5195073873</t>
  </si>
  <si>
    <t>5195073874</t>
  </si>
  <si>
    <t>5195073875</t>
  </si>
  <si>
    <t>5195073876</t>
  </si>
  <si>
    <t>5195073877</t>
  </si>
  <si>
    <t>5195073878</t>
  </si>
  <si>
    <t>5195073858</t>
  </si>
  <si>
    <t>5195073857</t>
  </si>
  <si>
    <t>5195073856</t>
  </si>
  <si>
    <t>不锈钢板材</t>
  </si>
  <si>
    <t xml:space="preserve">不锈钢热轧卷板 </t>
  </si>
  <si>
    <t xml:space="preserve">不锈热轧卷切板 </t>
  </si>
  <si>
    <t>不锈钢热轧中（厚）板</t>
  </si>
  <si>
    <t>热轧不锈钢开平板（中厚板）</t>
  </si>
  <si>
    <t xml:space="preserve">不锈钢冷轧薄板 </t>
  </si>
  <si>
    <t xml:space="preserve">不锈钢冷轧卷板 </t>
  </si>
  <si>
    <t>不锈钢型材</t>
  </si>
  <si>
    <t>不锈钢初轧坯</t>
  </si>
  <si>
    <t>不锈钢连铸坯</t>
  </si>
  <si>
    <t xml:space="preserve">不锈钢高速线材 </t>
  </si>
  <si>
    <t>不锈钢锻钢材</t>
  </si>
  <si>
    <t xml:space="preserve">不锈钢焊管 </t>
  </si>
  <si>
    <t>不锈钢锭</t>
  </si>
  <si>
    <t xml:space="preserve">不锈钢管坯 </t>
  </si>
  <si>
    <t xml:space="preserve">不锈钢轧制棒材 </t>
  </si>
  <si>
    <t>硅钢</t>
  </si>
  <si>
    <t>碳钢卷板</t>
  </si>
  <si>
    <t>热轧卷板</t>
  </si>
  <si>
    <t>冷轧薄板</t>
  </si>
  <si>
    <t>冷轧卷板</t>
  </si>
  <si>
    <t xml:space="preserve">热轧卷切板 </t>
  </si>
  <si>
    <t>碳钢中板</t>
  </si>
  <si>
    <t xml:space="preserve">热轧中（厚）板 </t>
  </si>
  <si>
    <t>碳钢型材</t>
  </si>
  <si>
    <t xml:space="preserve">初轧坯 </t>
  </si>
  <si>
    <t xml:space="preserve">连铸坯 </t>
  </si>
  <si>
    <t xml:space="preserve">高速线材 </t>
  </si>
  <si>
    <t xml:space="preserve">锻钢材 </t>
  </si>
  <si>
    <t xml:space="preserve">钢轮钢 </t>
  </si>
  <si>
    <t>钢锭</t>
  </si>
  <si>
    <t>轧制棒材</t>
  </si>
  <si>
    <t>管坯</t>
  </si>
  <si>
    <t xml:space="preserve">螺纹钢 </t>
  </si>
  <si>
    <t>纯铁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</si>
</sst>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NumberFormat="1" applyFont="1" applyFill="1" applyAlignment="1">
      <alignment horizontal="left" vertical="center"/>
    </xf>
    <xf numFmtId="176" fontId="40" fillId="0" borderId="0" xfId="0" applyNumberFormat="1" applyFont="1" applyFill="1" applyAlignment="1">
      <alignment horizontal="left" vertical="center"/>
    </xf>
    <xf numFmtId="14" fontId="40" fillId="0" borderId="0" xfId="0" applyNumberFormat="1" applyFont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ill="1" applyAlignment="1">
      <alignment horizontal="left" vertical="center"/>
    </xf>
    <xf numFmtId="0" fontId="40" fillId="33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176" fontId="40" fillId="33" borderId="10" xfId="0" applyNumberFormat="1" applyFont="1" applyFill="1" applyBorder="1" applyAlignment="1">
      <alignment horizontal="left" vertical="center"/>
    </xf>
    <xf numFmtId="14" fontId="40" fillId="0" borderId="10" xfId="0" applyNumberFormat="1" applyFont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14" fontId="4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60"/>
  <sheetViews>
    <sheetView tabSelected="1" zoomScale="85" zoomScaleNormal="85" zoomScalePageLayoutView="0" workbookViewId="0" topLeftCell="A1">
      <selection activeCell="V2" sqref="V1:V16384"/>
    </sheetView>
  </sheetViews>
  <sheetFormatPr defaultColWidth="9.00390625" defaultRowHeight="13.5"/>
  <cols>
    <col min="1" max="1" width="8.75390625" style="7" customWidth="1"/>
    <col min="2" max="2" width="9.00390625" style="7" customWidth="1"/>
    <col min="3" max="3" width="11.625" style="7" customWidth="1"/>
    <col min="4" max="4" width="9.00390625" style="7" customWidth="1"/>
    <col min="5" max="5" width="20.375" style="8" customWidth="1"/>
    <col min="6" max="6" width="16.125" style="7" customWidth="1"/>
    <col min="7" max="7" width="10.875" style="7" customWidth="1"/>
    <col min="8" max="8" width="25.00390625" style="8" bestFit="1" customWidth="1"/>
    <col min="9" max="10" width="14.00390625" style="8" customWidth="1"/>
    <col min="11" max="11" width="15.75390625" style="8" customWidth="1"/>
    <col min="12" max="12" width="10.875" style="8" customWidth="1"/>
    <col min="13" max="13" width="9.00390625" style="7" customWidth="1"/>
    <col min="14" max="14" width="19.00390625" style="9" customWidth="1"/>
    <col min="15" max="15" width="13.00390625" style="7" customWidth="1"/>
    <col min="16" max="16" width="15.75390625" style="7" customWidth="1"/>
    <col min="17" max="17" width="14.125" style="8" customWidth="1"/>
    <col min="18" max="18" width="10.125" style="7" customWidth="1"/>
    <col min="19" max="19" width="28.375" style="7" customWidth="1"/>
    <col min="20" max="21" width="9.00390625" style="7" customWidth="1"/>
    <col min="22" max="22" width="9.00390625" style="10" customWidth="1"/>
    <col min="23" max="24" width="11.125" style="7" customWidth="1"/>
    <col min="25" max="26" width="13.25390625" style="7" customWidth="1"/>
    <col min="27" max="27" width="15.25390625" style="7" customWidth="1"/>
    <col min="28" max="28" width="14.75390625" style="11" customWidth="1"/>
    <col min="29" max="29" width="14.375" style="7" bestFit="1" customWidth="1"/>
    <col min="30" max="30" width="15.375" style="7" bestFit="1" customWidth="1"/>
    <col min="31" max="31" width="32.75390625" style="8" bestFit="1" customWidth="1"/>
    <col min="32" max="32" width="11.00390625" style="8" bestFit="1" customWidth="1"/>
    <col min="33" max="33" width="11.50390625" style="8" customWidth="1"/>
    <col min="34" max="34" width="9.00390625" style="8" customWidth="1"/>
    <col min="35" max="16384" width="9.00390625" style="7" customWidth="1"/>
  </cols>
  <sheetData>
    <row r="1" spans="1:37" s="6" customFormat="1" ht="83.2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4" ht="13.5">
      <c r="A2" s="7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3" t="s">
        <v>8</v>
      </c>
      <c r="I2" s="13" t="s">
        <v>9</v>
      </c>
      <c r="J2" s="13"/>
      <c r="K2" s="13" t="s">
        <v>10</v>
      </c>
      <c r="L2" s="13" t="s">
        <v>11</v>
      </c>
      <c r="M2" s="12" t="s">
        <v>12</v>
      </c>
      <c r="N2" s="16" t="s">
        <v>13</v>
      </c>
      <c r="O2" s="17" t="s">
        <v>14</v>
      </c>
      <c r="P2" s="17" t="s">
        <v>15</v>
      </c>
      <c r="Q2" s="13" t="s">
        <v>16</v>
      </c>
      <c r="R2" s="12" t="s">
        <v>17</v>
      </c>
      <c r="S2" s="17" t="s">
        <v>18</v>
      </c>
      <c r="T2" s="12" t="s">
        <v>19</v>
      </c>
      <c r="U2" s="12" t="s">
        <v>20</v>
      </c>
      <c r="V2" s="20" t="s">
        <v>21</v>
      </c>
      <c r="W2" s="17" t="s">
        <v>22</v>
      </c>
      <c r="X2" s="17" t="s">
        <v>23</v>
      </c>
      <c r="Y2" s="17" t="s">
        <v>24</v>
      </c>
      <c r="Z2" s="17" t="s">
        <v>25</v>
      </c>
      <c r="AA2" s="17" t="s">
        <v>26</v>
      </c>
      <c r="AB2" s="21" t="s">
        <v>27</v>
      </c>
      <c r="AC2" s="17" t="s">
        <v>28</v>
      </c>
      <c r="AD2" s="17" t="s">
        <v>29</v>
      </c>
      <c r="AE2" s="13" t="s">
        <v>30</v>
      </c>
      <c r="AF2" s="22" t="s">
        <v>31</v>
      </c>
      <c r="AG2" s="13" t="s">
        <v>32</v>
      </c>
      <c r="AH2" s="13" t="s">
        <v>33</v>
      </c>
    </row>
    <row r="3" spans="1:33" ht="13.5">
      <c r="A3" s="7">
        <v>1</v>
      </c>
      <c r="B3" s="15">
        <v>1</v>
      </c>
      <c r="C3" s="7">
        <v>1000000111</v>
      </c>
      <c r="D3" s="7">
        <v>6340</v>
      </c>
      <c r="E3" s="9" t="s">
        <v>34</v>
      </c>
      <c r="F3" s="7" t="s">
        <v>35</v>
      </c>
      <c r="G3" s="7" t="s">
        <v>36</v>
      </c>
      <c r="H3" s="9" t="s">
        <v>37</v>
      </c>
      <c r="I3" s="8" t="str">
        <f aca="true" t="shared" si="0" ref="I3:I19">K3&amp;"*"&amp;L3&amp;"*"&amp;J3</f>
        <v>14*2000*10600</v>
      </c>
      <c r="J3" s="8">
        <v>10600</v>
      </c>
      <c r="K3" s="18">
        <v>14</v>
      </c>
      <c r="L3" s="8">
        <v>2000</v>
      </c>
      <c r="M3" s="19" t="s">
        <v>38</v>
      </c>
      <c r="N3" s="9" t="s">
        <v>39</v>
      </c>
      <c r="O3" s="7">
        <f aca="true" t="shared" si="1" ref="O3:O16">4490+65</f>
        <v>4555</v>
      </c>
      <c r="P3" s="7">
        <f aca="true" t="shared" si="2" ref="P3:P16">O3*V3</f>
        <v>10877.34</v>
      </c>
      <c r="Q3" s="8" t="s">
        <v>40</v>
      </c>
      <c r="R3" s="19" t="s">
        <v>41</v>
      </c>
      <c r="S3" s="19" t="s">
        <v>42</v>
      </c>
      <c r="T3" s="7">
        <v>1</v>
      </c>
      <c r="U3" s="19" t="s">
        <v>43</v>
      </c>
      <c r="V3" s="10">
        <v>2.388</v>
      </c>
      <c r="AB3" s="23">
        <v>43584</v>
      </c>
      <c r="AE3" s="8" t="s">
        <v>44</v>
      </c>
      <c r="AG3" s="8" t="s">
        <v>45</v>
      </c>
    </row>
    <row r="4" spans="1:33" ht="13.5">
      <c r="A4" s="7">
        <v>1</v>
      </c>
      <c r="B4" s="15">
        <v>2</v>
      </c>
      <c r="C4" s="7">
        <v>1000000111</v>
      </c>
      <c r="D4" s="7">
        <v>6340</v>
      </c>
      <c r="E4" s="9" t="s">
        <v>34</v>
      </c>
      <c r="F4" s="7" t="s">
        <v>35</v>
      </c>
      <c r="G4" s="7" t="s">
        <v>36</v>
      </c>
      <c r="H4" s="9" t="s">
        <v>37</v>
      </c>
      <c r="I4" s="8" t="str">
        <f t="shared" si="0"/>
        <v>14*2000*10000</v>
      </c>
      <c r="J4" s="8">
        <v>10000</v>
      </c>
      <c r="K4" s="18">
        <v>14</v>
      </c>
      <c r="L4" s="8">
        <v>2000</v>
      </c>
      <c r="M4" s="19" t="s">
        <v>38</v>
      </c>
      <c r="N4" s="9" t="s">
        <v>39</v>
      </c>
      <c r="O4" s="7">
        <f t="shared" si="1"/>
        <v>4555</v>
      </c>
      <c r="P4" s="7">
        <f t="shared" si="2"/>
        <v>10262.415</v>
      </c>
      <c r="Q4" s="8" t="s">
        <v>46</v>
      </c>
      <c r="R4" s="19" t="s">
        <v>41</v>
      </c>
      <c r="S4" s="19" t="s">
        <v>42</v>
      </c>
      <c r="T4" s="7">
        <v>1</v>
      </c>
      <c r="U4" s="19" t="s">
        <v>43</v>
      </c>
      <c r="V4" s="10">
        <v>2.253</v>
      </c>
      <c r="AB4" s="23">
        <v>43584</v>
      </c>
      <c r="AD4"/>
      <c r="AE4" s="8" t="s">
        <v>44</v>
      </c>
      <c r="AF4"/>
      <c r="AG4" s="8" t="s">
        <v>45</v>
      </c>
    </row>
    <row r="5" spans="1:33" ht="13.5">
      <c r="A5" s="7">
        <v>1</v>
      </c>
      <c r="B5" s="15">
        <v>3</v>
      </c>
      <c r="C5" s="7">
        <v>1000000111</v>
      </c>
      <c r="D5" s="7">
        <v>6340</v>
      </c>
      <c r="E5" s="9" t="s">
        <v>34</v>
      </c>
      <c r="F5" s="7" t="s">
        <v>35</v>
      </c>
      <c r="G5" s="7" t="s">
        <v>36</v>
      </c>
      <c r="H5" s="9" t="s">
        <v>37</v>
      </c>
      <c r="I5" s="8" t="str">
        <f t="shared" si="0"/>
        <v>14*2000*10300</v>
      </c>
      <c r="J5" s="8">
        <v>10300</v>
      </c>
      <c r="K5" s="18">
        <v>14</v>
      </c>
      <c r="L5" s="8">
        <v>2000</v>
      </c>
      <c r="M5" s="19" t="s">
        <v>38</v>
      </c>
      <c r="N5" s="9" t="s">
        <v>39</v>
      </c>
      <c r="O5" s="7">
        <f t="shared" si="1"/>
        <v>4555</v>
      </c>
      <c r="P5" s="7">
        <f t="shared" si="2"/>
        <v>10572.155</v>
      </c>
      <c r="Q5" s="8" t="s">
        <v>47</v>
      </c>
      <c r="R5" s="19" t="s">
        <v>41</v>
      </c>
      <c r="S5" s="19" t="s">
        <v>42</v>
      </c>
      <c r="T5" s="7">
        <v>1</v>
      </c>
      <c r="U5" s="19" t="s">
        <v>43</v>
      </c>
      <c r="V5" s="10">
        <v>2.321</v>
      </c>
      <c r="AB5" s="23">
        <v>43584</v>
      </c>
      <c r="AD5"/>
      <c r="AE5" s="8" t="s">
        <v>44</v>
      </c>
      <c r="AF5"/>
      <c r="AG5" s="8" t="s">
        <v>45</v>
      </c>
    </row>
    <row r="6" spans="1:33" ht="13.5">
      <c r="A6" s="7">
        <v>1</v>
      </c>
      <c r="B6" s="15">
        <v>4</v>
      </c>
      <c r="C6" s="7">
        <v>1000000111</v>
      </c>
      <c r="D6" s="7">
        <v>6340</v>
      </c>
      <c r="E6" s="9" t="s">
        <v>34</v>
      </c>
      <c r="F6" s="7" t="s">
        <v>35</v>
      </c>
      <c r="G6" s="7" t="s">
        <v>36</v>
      </c>
      <c r="H6" s="9" t="s">
        <v>37</v>
      </c>
      <c r="I6" s="8" t="str">
        <f t="shared" si="0"/>
        <v>14*2000*10100</v>
      </c>
      <c r="J6" s="8">
        <v>10100</v>
      </c>
      <c r="K6" s="18">
        <v>14</v>
      </c>
      <c r="L6" s="8">
        <v>2000</v>
      </c>
      <c r="M6" s="19" t="s">
        <v>38</v>
      </c>
      <c r="N6" s="9" t="s">
        <v>39</v>
      </c>
      <c r="O6" s="7">
        <f t="shared" si="1"/>
        <v>4555</v>
      </c>
      <c r="P6" s="7">
        <f t="shared" si="2"/>
        <v>10362.625</v>
      </c>
      <c r="Q6" s="8" t="s">
        <v>48</v>
      </c>
      <c r="R6" s="19" t="s">
        <v>41</v>
      </c>
      <c r="S6" s="19" t="s">
        <v>42</v>
      </c>
      <c r="T6" s="7">
        <v>1</v>
      </c>
      <c r="U6" s="19" t="s">
        <v>43</v>
      </c>
      <c r="V6" s="10">
        <v>2.275</v>
      </c>
      <c r="AB6" s="23">
        <v>43584</v>
      </c>
      <c r="AD6"/>
      <c r="AE6" s="8" t="s">
        <v>44</v>
      </c>
      <c r="AF6"/>
      <c r="AG6" s="8" t="s">
        <v>45</v>
      </c>
    </row>
    <row r="7" spans="1:33" ht="13.5">
      <c r="A7" s="7">
        <v>1</v>
      </c>
      <c r="B7" s="15">
        <v>5</v>
      </c>
      <c r="C7" s="7">
        <v>1000000111</v>
      </c>
      <c r="D7" s="7">
        <v>6340</v>
      </c>
      <c r="E7" s="9" t="s">
        <v>34</v>
      </c>
      <c r="F7" s="7" t="s">
        <v>35</v>
      </c>
      <c r="G7" s="7" t="s">
        <v>36</v>
      </c>
      <c r="H7" s="9" t="s">
        <v>37</v>
      </c>
      <c r="I7" s="8" t="str">
        <f t="shared" si="0"/>
        <v>14*2000*10500</v>
      </c>
      <c r="J7" s="8">
        <v>10500</v>
      </c>
      <c r="K7" s="18">
        <v>14</v>
      </c>
      <c r="L7" s="8">
        <v>2000</v>
      </c>
      <c r="M7" s="19" t="s">
        <v>38</v>
      </c>
      <c r="N7" s="9" t="s">
        <v>39</v>
      </c>
      <c r="O7" s="7">
        <f t="shared" si="1"/>
        <v>4555</v>
      </c>
      <c r="P7" s="7">
        <f t="shared" si="2"/>
        <v>10777.130000000001</v>
      </c>
      <c r="Q7" s="8" t="s">
        <v>49</v>
      </c>
      <c r="R7" s="19" t="s">
        <v>41</v>
      </c>
      <c r="S7" s="19" t="s">
        <v>42</v>
      </c>
      <c r="T7" s="7">
        <v>1</v>
      </c>
      <c r="U7" s="19" t="s">
        <v>43</v>
      </c>
      <c r="V7" s="10">
        <v>2.366</v>
      </c>
      <c r="AB7" s="23">
        <v>43584</v>
      </c>
      <c r="AD7"/>
      <c r="AE7" s="8" t="s">
        <v>44</v>
      </c>
      <c r="AF7"/>
      <c r="AG7" s="8" t="s">
        <v>45</v>
      </c>
    </row>
    <row r="8" spans="1:33" ht="13.5">
      <c r="A8" s="7">
        <v>1</v>
      </c>
      <c r="B8" s="15">
        <v>6</v>
      </c>
      <c r="C8" s="7">
        <v>1000000111</v>
      </c>
      <c r="D8" s="7">
        <v>6340</v>
      </c>
      <c r="E8" s="9" t="s">
        <v>34</v>
      </c>
      <c r="F8" s="7" t="s">
        <v>35</v>
      </c>
      <c r="G8" s="7" t="s">
        <v>36</v>
      </c>
      <c r="H8" s="9" t="s">
        <v>37</v>
      </c>
      <c r="I8" s="8" t="str">
        <f t="shared" si="0"/>
        <v>14*2000*10300</v>
      </c>
      <c r="J8" s="8">
        <v>10300</v>
      </c>
      <c r="K8" s="18">
        <v>14</v>
      </c>
      <c r="L8" s="8">
        <v>2000</v>
      </c>
      <c r="M8" s="19" t="s">
        <v>38</v>
      </c>
      <c r="N8" s="9" t="s">
        <v>39</v>
      </c>
      <c r="O8" s="7">
        <f t="shared" si="1"/>
        <v>4555</v>
      </c>
      <c r="P8" s="7">
        <f t="shared" si="2"/>
        <v>10572.155</v>
      </c>
      <c r="Q8" s="8" t="s">
        <v>50</v>
      </c>
      <c r="R8" s="19" t="s">
        <v>41</v>
      </c>
      <c r="S8" s="19" t="s">
        <v>42</v>
      </c>
      <c r="T8" s="7">
        <v>1</v>
      </c>
      <c r="U8" s="19" t="s">
        <v>43</v>
      </c>
      <c r="V8" s="10">
        <v>2.321</v>
      </c>
      <c r="AB8" s="23">
        <v>43584</v>
      </c>
      <c r="AD8"/>
      <c r="AE8" s="8" t="s">
        <v>44</v>
      </c>
      <c r="AF8"/>
      <c r="AG8" s="8" t="s">
        <v>45</v>
      </c>
    </row>
    <row r="9" spans="1:33" ht="13.5">
      <c r="A9" s="7">
        <v>1</v>
      </c>
      <c r="B9" s="15">
        <v>7</v>
      </c>
      <c r="C9" s="7">
        <v>1000000111</v>
      </c>
      <c r="D9" s="7">
        <v>6340</v>
      </c>
      <c r="E9" s="9" t="s">
        <v>34</v>
      </c>
      <c r="F9" s="7" t="s">
        <v>35</v>
      </c>
      <c r="G9" s="7" t="s">
        <v>36</v>
      </c>
      <c r="H9" s="9" t="s">
        <v>37</v>
      </c>
      <c r="I9" s="8" t="str">
        <f t="shared" si="0"/>
        <v>14*2000*10400</v>
      </c>
      <c r="J9" s="8">
        <v>10400</v>
      </c>
      <c r="K9" s="18">
        <v>14</v>
      </c>
      <c r="L9" s="8">
        <v>2000</v>
      </c>
      <c r="M9" s="19" t="s">
        <v>38</v>
      </c>
      <c r="N9" s="9" t="s">
        <v>39</v>
      </c>
      <c r="O9" s="7">
        <f t="shared" si="1"/>
        <v>4555</v>
      </c>
      <c r="P9" s="7">
        <f t="shared" si="2"/>
        <v>10672.365</v>
      </c>
      <c r="Q9" s="8" t="s">
        <v>51</v>
      </c>
      <c r="R9" s="19" t="s">
        <v>41</v>
      </c>
      <c r="S9" s="19" t="s">
        <v>42</v>
      </c>
      <c r="T9" s="7">
        <v>1</v>
      </c>
      <c r="U9" s="19" t="s">
        <v>43</v>
      </c>
      <c r="V9" s="10">
        <v>2.343</v>
      </c>
      <c r="AB9" s="23">
        <v>43584</v>
      </c>
      <c r="AD9"/>
      <c r="AE9" s="8" t="s">
        <v>44</v>
      </c>
      <c r="AF9"/>
      <c r="AG9" s="8" t="s">
        <v>45</v>
      </c>
    </row>
    <row r="10" spans="1:33" ht="13.5">
      <c r="A10" s="7">
        <v>1</v>
      </c>
      <c r="B10" s="15">
        <v>8</v>
      </c>
      <c r="C10" s="7">
        <v>1000000111</v>
      </c>
      <c r="D10" s="7">
        <v>6340</v>
      </c>
      <c r="E10" s="9" t="s">
        <v>34</v>
      </c>
      <c r="F10" s="7" t="s">
        <v>35</v>
      </c>
      <c r="G10" s="7" t="s">
        <v>36</v>
      </c>
      <c r="H10" s="9" t="s">
        <v>37</v>
      </c>
      <c r="I10" s="8" t="str">
        <f t="shared" si="0"/>
        <v>14*2000*10300</v>
      </c>
      <c r="J10" s="8">
        <v>10300</v>
      </c>
      <c r="K10" s="18">
        <v>14</v>
      </c>
      <c r="L10" s="8">
        <v>2000</v>
      </c>
      <c r="M10" s="19" t="s">
        <v>38</v>
      </c>
      <c r="N10" s="9" t="s">
        <v>39</v>
      </c>
      <c r="O10" s="7">
        <f t="shared" si="1"/>
        <v>4555</v>
      </c>
      <c r="P10" s="7">
        <f t="shared" si="2"/>
        <v>10572.155</v>
      </c>
      <c r="Q10" s="8" t="s">
        <v>52</v>
      </c>
      <c r="R10" s="19" t="s">
        <v>41</v>
      </c>
      <c r="S10" s="19" t="s">
        <v>42</v>
      </c>
      <c r="T10" s="7">
        <v>1</v>
      </c>
      <c r="U10" s="19" t="s">
        <v>43</v>
      </c>
      <c r="V10" s="10">
        <v>2.321</v>
      </c>
      <c r="AB10" s="23">
        <v>43584</v>
      </c>
      <c r="AD10"/>
      <c r="AE10" s="8" t="s">
        <v>44</v>
      </c>
      <c r="AF10"/>
      <c r="AG10" s="8" t="s">
        <v>45</v>
      </c>
    </row>
    <row r="11" spans="1:33" ht="13.5">
      <c r="A11" s="7">
        <v>1</v>
      </c>
      <c r="B11" s="15">
        <v>9</v>
      </c>
      <c r="C11" s="7">
        <v>1000000111</v>
      </c>
      <c r="D11" s="7">
        <v>6340</v>
      </c>
      <c r="E11" s="9" t="s">
        <v>34</v>
      </c>
      <c r="F11" s="7" t="s">
        <v>35</v>
      </c>
      <c r="G11" s="7" t="s">
        <v>36</v>
      </c>
      <c r="H11" s="9" t="s">
        <v>37</v>
      </c>
      <c r="I11" s="8" t="str">
        <f t="shared" si="0"/>
        <v>14*2000*10400</v>
      </c>
      <c r="J11" s="8">
        <v>10400</v>
      </c>
      <c r="K11" s="18">
        <v>14</v>
      </c>
      <c r="L11" s="8">
        <v>2000</v>
      </c>
      <c r="M11" s="19" t="s">
        <v>38</v>
      </c>
      <c r="N11" s="9" t="s">
        <v>39</v>
      </c>
      <c r="O11" s="7">
        <f t="shared" si="1"/>
        <v>4555</v>
      </c>
      <c r="P11" s="7">
        <f t="shared" si="2"/>
        <v>10672.365</v>
      </c>
      <c r="Q11" s="8" t="s">
        <v>53</v>
      </c>
      <c r="R11" s="19" t="s">
        <v>41</v>
      </c>
      <c r="S11" s="19" t="s">
        <v>42</v>
      </c>
      <c r="T11" s="7">
        <v>1</v>
      </c>
      <c r="U11" s="19" t="s">
        <v>43</v>
      </c>
      <c r="V11" s="10">
        <v>2.343</v>
      </c>
      <c r="AB11" s="23">
        <v>43584</v>
      </c>
      <c r="AD11"/>
      <c r="AE11" s="8" t="s">
        <v>44</v>
      </c>
      <c r="AF11"/>
      <c r="AG11" s="8" t="s">
        <v>45</v>
      </c>
    </row>
    <row r="12" spans="1:33" ht="13.5">
      <c r="A12" s="7">
        <v>1</v>
      </c>
      <c r="B12" s="15">
        <v>10</v>
      </c>
      <c r="C12" s="7">
        <v>1000000111</v>
      </c>
      <c r="D12" s="7">
        <v>6340</v>
      </c>
      <c r="E12" s="9" t="s">
        <v>34</v>
      </c>
      <c r="F12" s="7" t="s">
        <v>35</v>
      </c>
      <c r="G12" s="7" t="s">
        <v>36</v>
      </c>
      <c r="H12" s="9" t="s">
        <v>37</v>
      </c>
      <c r="I12" s="8" t="str">
        <f t="shared" si="0"/>
        <v>14*2000*10500</v>
      </c>
      <c r="J12" s="8">
        <v>10500</v>
      </c>
      <c r="K12" s="18">
        <v>14</v>
      </c>
      <c r="L12" s="8">
        <v>2000</v>
      </c>
      <c r="M12" s="19" t="s">
        <v>38</v>
      </c>
      <c r="N12" s="9" t="s">
        <v>39</v>
      </c>
      <c r="O12" s="7">
        <f t="shared" si="1"/>
        <v>4555</v>
      </c>
      <c r="P12" s="7">
        <f t="shared" si="2"/>
        <v>10777.130000000001</v>
      </c>
      <c r="Q12" s="8" t="s">
        <v>54</v>
      </c>
      <c r="R12" s="19" t="s">
        <v>41</v>
      </c>
      <c r="S12" s="19" t="s">
        <v>42</v>
      </c>
      <c r="T12" s="7">
        <v>1</v>
      </c>
      <c r="U12" s="19" t="s">
        <v>43</v>
      </c>
      <c r="V12" s="10">
        <v>2.366</v>
      </c>
      <c r="AB12" s="23">
        <v>43584</v>
      </c>
      <c r="AD12"/>
      <c r="AE12" s="8" t="s">
        <v>44</v>
      </c>
      <c r="AF12"/>
      <c r="AG12" s="8" t="s">
        <v>45</v>
      </c>
    </row>
    <row r="13" spans="1:33" ht="13.5">
      <c r="A13" s="7">
        <v>1</v>
      </c>
      <c r="B13" s="15">
        <v>11</v>
      </c>
      <c r="C13" s="7">
        <v>1000000111</v>
      </c>
      <c r="D13" s="7">
        <v>6340</v>
      </c>
      <c r="E13" s="9" t="s">
        <v>34</v>
      </c>
      <c r="F13" s="7" t="s">
        <v>35</v>
      </c>
      <c r="G13" s="7" t="s">
        <v>36</v>
      </c>
      <c r="H13" s="9" t="s">
        <v>37</v>
      </c>
      <c r="I13" s="8" t="str">
        <f t="shared" si="0"/>
        <v>14*2000*10600</v>
      </c>
      <c r="J13" s="8">
        <v>10600</v>
      </c>
      <c r="K13" s="18">
        <v>14</v>
      </c>
      <c r="L13" s="8">
        <v>2000</v>
      </c>
      <c r="M13" s="19" t="s">
        <v>38</v>
      </c>
      <c r="N13" s="9" t="s">
        <v>39</v>
      </c>
      <c r="O13" s="7">
        <f t="shared" si="1"/>
        <v>4555</v>
      </c>
      <c r="P13" s="7">
        <f t="shared" si="2"/>
        <v>10877.34</v>
      </c>
      <c r="Q13" s="8" t="s">
        <v>55</v>
      </c>
      <c r="R13" s="19" t="s">
        <v>41</v>
      </c>
      <c r="S13" s="19" t="s">
        <v>42</v>
      </c>
      <c r="T13" s="7">
        <v>1</v>
      </c>
      <c r="U13" s="19" t="s">
        <v>43</v>
      </c>
      <c r="V13" s="10">
        <v>2.388</v>
      </c>
      <c r="AB13" s="23">
        <v>43584</v>
      </c>
      <c r="AD13"/>
      <c r="AE13" s="8" t="s">
        <v>44</v>
      </c>
      <c r="AF13"/>
      <c r="AG13" s="8" t="s">
        <v>45</v>
      </c>
    </row>
    <row r="14" spans="1:33" ht="13.5">
      <c r="A14" s="7">
        <v>1</v>
      </c>
      <c r="B14" s="15">
        <v>12</v>
      </c>
      <c r="C14" s="7">
        <v>1000000111</v>
      </c>
      <c r="D14" s="7">
        <v>6340</v>
      </c>
      <c r="E14" s="9" t="s">
        <v>34</v>
      </c>
      <c r="F14" s="7" t="s">
        <v>35</v>
      </c>
      <c r="G14" s="7" t="s">
        <v>36</v>
      </c>
      <c r="H14" s="9" t="s">
        <v>37</v>
      </c>
      <c r="I14" s="8" t="str">
        <f t="shared" si="0"/>
        <v>14*2000*10400</v>
      </c>
      <c r="J14" s="8">
        <v>10400</v>
      </c>
      <c r="K14" s="18">
        <v>14</v>
      </c>
      <c r="L14" s="8">
        <v>2000</v>
      </c>
      <c r="M14" s="19" t="s">
        <v>38</v>
      </c>
      <c r="N14" s="9" t="s">
        <v>39</v>
      </c>
      <c r="O14" s="7">
        <f t="shared" si="1"/>
        <v>4555</v>
      </c>
      <c r="P14" s="7">
        <f t="shared" si="2"/>
        <v>10672.365</v>
      </c>
      <c r="Q14" s="8" t="s">
        <v>56</v>
      </c>
      <c r="R14" s="19" t="s">
        <v>41</v>
      </c>
      <c r="S14" s="19" t="s">
        <v>42</v>
      </c>
      <c r="T14" s="7">
        <v>1</v>
      </c>
      <c r="U14" s="19" t="s">
        <v>43</v>
      </c>
      <c r="V14" s="10">
        <v>2.343</v>
      </c>
      <c r="AB14" s="23">
        <v>43584</v>
      </c>
      <c r="AD14"/>
      <c r="AE14" s="8" t="s">
        <v>44</v>
      </c>
      <c r="AF14"/>
      <c r="AG14" s="8" t="s">
        <v>45</v>
      </c>
    </row>
    <row r="15" spans="1:33" ht="13.5">
      <c r="A15" s="7">
        <v>1</v>
      </c>
      <c r="B15" s="15">
        <v>13</v>
      </c>
      <c r="C15" s="7">
        <v>1000000111</v>
      </c>
      <c r="D15" s="7">
        <v>6340</v>
      </c>
      <c r="E15" s="9" t="s">
        <v>34</v>
      </c>
      <c r="F15" s="7" t="s">
        <v>35</v>
      </c>
      <c r="G15" s="7" t="s">
        <v>36</v>
      </c>
      <c r="H15" s="9" t="s">
        <v>37</v>
      </c>
      <c r="I15" s="8" t="str">
        <f t="shared" si="0"/>
        <v>14*2000*10200</v>
      </c>
      <c r="J15" s="8">
        <v>10200</v>
      </c>
      <c r="K15" s="18">
        <v>14</v>
      </c>
      <c r="L15" s="8">
        <v>2000</v>
      </c>
      <c r="M15" s="19" t="s">
        <v>38</v>
      </c>
      <c r="N15" s="9" t="s">
        <v>39</v>
      </c>
      <c r="O15" s="7">
        <f t="shared" si="1"/>
        <v>4555</v>
      </c>
      <c r="P15" s="7">
        <f t="shared" si="2"/>
        <v>10467.39</v>
      </c>
      <c r="Q15" s="8" t="s">
        <v>57</v>
      </c>
      <c r="R15" s="19" t="s">
        <v>41</v>
      </c>
      <c r="S15" s="19" t="s">
        <v>42</v>
      </c>
      <c r="T15" s="7">
        <v>1</v>
      </c>
      <c r="U15" s="19" t="s">
        <v>43</v>
      </c>
      <c r="V15" s="10">
        <v>2.298</v>
      </c>
      <c r="AB15" s="23">
        <v>43584</v>
      </c>
      <c r="AD15"/>
      <c r="AE15" s="8" t="s">
        <v>44</v>
      </c>
      <c r="AF15"/>
      <c r="AG15" s="8" t="s">
        <v>45</v>
      </c>
    </row>
    <row r="16" spans="1:33" ht="13.5">
      <c r="A16" s="7">
        <v>1</v>
      </c>
      <c r="B16" s="15">
        <v>14</v>
      </c>
      <c r="C16" s="7">
        <v>1000000111</v>
      </c>
      <c r="D16" s="7">
        <v>6340</v>
      </c>
      <c r="E16" s="9" t="s">
        <v>34</v>
      </c>
      <c r="F16" s="7" t="s">
        <v>35</v>
      </c>
      <c r="G16" s="7" t="s">
        <v>36</v>
      </c>
      <c r="H16" s="9" t="s">
        <v>37</v>
      </c>
      <c r="I16" s="8" t="str">
        <f t="shared" si="0"/>
        <v>14*2000*10300</v>
      </c>
      <c r="J16" s="8">
        <v>10300</v>
      </c>
      <c r="K16" s="18">
        <v>14</v>
      </c>
      <c r="L16" s="8">
        <v>2000</v>
      </c>
      <c r="M16" s="19" t="s">
        <v>38</v>
      </c>
      <c r="N16" s="9" t="s">
        <v>39</v>
      </c>
      <c r="O16" s="7">
        <f t="shared" si="1"/>
        <v>4555</v>
      </c>
      <c r="P16" s="7">
        <f t="shared" si="2"/>
        <v>10572.155</v>
      </c>
      <c r="Q16" s="8" t="s">
        <v>58</v>
      </c>
      <c r="R16" s="19" t="s">
        <v>41</v>
      </c>
      <c r="S16" s="19" t="s">
        <v>42</v>
      </c>
      <c r="T16" s="7">
        <v>1</v>
      </c>
      <c r="U16" s="19" t="s">
        <v>43</v>
      </c>
      <c r="V16" s="10">
        <v>2.321</v>
      </c>
      <c r="AB16" s="23">
        <v>43584</v>
      </c>
      <c r="AD16"/>
      <c r="AE16" s="8" t="s">
        <v>44</v>
      </c>
      <c r="AF16"/>
      <c r="AG16" s="8" t="s">
        <v>45</v>
      </c>
    </row>
    <row r="17" spans="1:33" ht="13.5">
      <c r="A17" s="7">
        <v>1</v>
      </c>
      <c r="B17" s="15">
        <v>15</v>
      </c>
      <c r="C17" s="7">
        <v>1000000111</v>
      </c>
      <c r="D17" s="7">
        <v>6340</v>
      </c>
      <c r="E17" s="9" t="s">
        <v>34</v>
      </c>
      <c r="F17" s="7" t="s">
        <v>35</v>
      </c>
      <c r="G17" s="7" t="s">
        <v>36</v>
      </c>
      <c r="H17" s="9" t="s">
        <v>37</v>
      </c>
      <c r="I17" s="8" t="str">
        <f t="shared" si="0"/>
        <v>14*2000*10000</v>
      </c>
      <c r="J17" s="8">
        <v>10000</v>
      </c>
      <c r="K17" s="18">
        <v>14</v>
      </c>
      <c r="L17" s="8">
        <v>2000</v>
      </c>
      <c r="M17" s="19" t="s">
        <v>38</v>
      </c>
      <c r="N17" s="9" t="s">
        <v>39</v>
      </c>
      <c r="Q17" s="8" t="s">
        <v>59</v>
      </c>
      <c r="R17" s="19" t="s">
        <v>41</v>
      </c>
      <c r="S17" s="19" t="s">
        <v>42</v>
      </c>
      <c r="T17" s="7">
        <v>1</v>
      </c>
      <c r="U17" s="19" t="s">
        <v>43</v>
      </c>
      <c r="V17" s="10">
        <v>2.253</v>
      </c>
      <c r="AB17" s="23">
        <v>43584</v>
      </c>
      <c r="AD17"/>
      <c r="AE17" s="8" t="s">
        <v>44</v>
      </c>
      <c r="AF17"/>
      <c r="AG17" s="8" t="s">
        <v>45</v>
      </c>
    </row>
    <row r="18" spans="1:33" ht="13.5">
      <c r="A18" s="7">
        <v>1</v>
      </c>
      <c r="B18" s="15">
        <v>16</v>
      </c>
      <c r="C18" s="7">
        <v>1000000111</v>
      </c>
      <c r="D18" s="7">
        <v>6340</v>
      </c>
      <c r="E18" s="9" t="s">
        <v>34</v>
      </c>
      <c r="F18" s="7" t="s">
        <v>35</v>
      </c>
      <c r="G18" s="7" t="s">
        <v>36</v>
      </c>
      <c r="H18" s="9" t="s">
        <v>37</v>
      </c>
      <c r="I18" s="8" t="str">
        <f t="shared" si="0"/>
        <v>14*2000*10400</v>
      </c>
      <c r="J18" s="8">
        <v>10400</v>
      </c>
      <c r="K18" s="18">
        <v>14</v>
      </c>
      <c r="L18" s="8">
        <v>2000</v>
      </c>
      <c r="M18" s="19" t="s">
        <v>38</v>
      </c>
      <c r="N18" s="9" t="s">
        <v>39</v>
      </c>
      <c r="Q18" s="8" t="s">
        <v>60</v>
      </c>
      <c r="R18" s="19" t="s">
        <v>41</v>
      </c>
      <c r="S18" s="19" t="s">
        <v>42</v>
      </c>
      <c r="T18" s="7">
        <v>1</v>
      </c>
      <c r="U18" s="19" t="s">
        <v>43</v>
      </c>
      <c r="V18" s="10">
        <v>2.343</v>
      </c>
      <c r="AB18" s="23">
        <v>43584</v>
      </c>
      <c r="AD18"/>
      <c r="AE18" s="8" t="s">
        <v>44</v>
      </c>
      <c r="AF18"/>
      <c r="AG18" s="8" t="s">
        <v>45</v>
      </c>
    </row>
    <row r="19" spans="1:33" ht="13.5">
      <c r="A19" s="7">
        <v>1</v>
      </c>
      <c r="B19" s="15">
        <v>17</v>
      </c>
      <c r="C19" s="7">
        <v>1000000111</v>
      </c>
      <c r="D19" s="7">
        <v>6340</v>
      </c>
      <c r="E19" s="9" t="s">
        <v>34</v>
      </c>
      <c r="F19" s="7" t="s">
        <v>35</v>
      </c>
      <c r="G19" s="7" t="s">
        <v>36</v>
      </c>
      <c r="H19" s="9" t="s">
        <v>37</v>
      </c>
      <c r="I19" s="8" t="str">
        <f t="shared" si="0"/>
        <v>14*2000*10600</v>
      </c>
      <c r="J19" s="8">
        <v>10600</v>
      </c>
      <c r="K19" s="18">
        <v>14</v>
      </c>
      <c r="L19" s="8">
        <v>2000</v>
      </c>
      <c r="M19" s="19" t="s">
        <v>38</v>
      </c>
      <c r="N19" s="9" t="s">
        <v>39</v>
      </c>
      <c r="Q19" s="8" t="s">
        <v>61</v>
      </c>
      <c r="R19" s="19" t="s">
        <v>41</v>
      </c>
      <c r="S19" s="19" t="s">
        <v>42</v>
      </c>
      <c r="T19" s="7">
        <v>1</v>
      </c>
      <c r="U19" s="19" t="s">
        <v>43</v>
      </c>
      <c r="V19" s="10">
        <v>2.388</v>
      </c>
      <c r="AB19" s="23">
        <v>43584</v>
      </c>
      <c r="AD19"/>
      <c r="AE19" s="8" t="s">
        <v>44</v>
      </c>
      <c r="AF19"/>
      <c r="AG19" s="8" t="s">
        <v>45</v>
      </c>
    </row>
    <row r="20" spans="1:33" ht="13.5">
      <c r="A20" s="7">
        <v>1</v>
      </c>
      <c r="B20" s="15">
        <v>18</v>
      </c>
      <c r="C20" s="7">
        <v>1000000111</v>
      </c>
      <c r="D20" s="7">
        <v>6340</v>
      </c>
      <c r="E20" s="9" t="s">
        <v>34</v>
      </c>
      <c r="F20" s="7" t="s">
        <v>35</v>
      </c>
      <c r="G20" s="7" t="s">
        <v>36</v>
      </c>
      <c r="H20" s="9" t="s">
        <v>37</v>
      </c>
      <c r="I20" s="8" t="str">
        <f aca="true" t="shared" si="3" ref="I20:I25">K20&amp;"*"&amp;L20&amp;"*"&amp;J20</f>
        <v>14*2000*10600</v>
      </c>
      <c r="J20" s="8">
        <v>10600</v>
      </c>
      <c r="K20" s="18">
        <v>14</v>
      </c>
      <c r="L20" s="8">
        <v>2000</v>
      </c>
      <c r="M20" s="19" t="s">
        <v>38</v>
      </c>
      <c r="N20" s="9" t="s">
        <v>39</v>
      </c>
      <c r="Q20" s="8" t="s">
        <v>62</v>
      </c>
      <c r="R20" s="19" t="s">
        <v>41</v>
      </c>
      <c r="S20" s="19" t="s">
        <v>42</v>
      </c>
      <c r="T20" s="7">
        <v>1</v>
      </c>
      <c r="U20" s="19" t="s">
        <v>43</v>
      </c>
      <c r="V20" s="10">
        <v>2.388</v>
      </c>
      <c r="AB20" s="23">
        <v>43584</v>
      </c>
      <c r="AD20"/>
      <c r="AE20" s="8" t="s">
        <v>44</v>
      </c>
      <c r="AF20"/>
      <c r="AG20" s="8" t="s">
        <v>45</v>
      </c>
    </row>
    <row r="21" spans="1:33" ht="13.5">
      <c r="A21" s="7">
        <v>1</v>
      </c>
      <c r="B21" s="15">
        <v>19</v>
      </c>
      <c r="C21" s="7">
        <v>1000000111</v>
      </c>
      <c r="D21" s="7">
        <v>6340</v>
      </c>
      <c r="E21" s="9" t="s">
        <v>34</v>
      </c>
      <c r="F21" s="7" t="s">
        <v>35</v>
      </c>
      <c r="G21" s="7" t="s">
        <v>36</v>
      </c>
      <c r="H21" s="9" t="s">
        <v>37</v>
      </c>
      <c r="I21" s="8" t="str">
        <f t="shared" si="3"/>
        <v>14*2000*10600</v>
      </c>
      <c r="J21" s="8">
        <v>10600</v>
      </c>
      <c r="K21" s="18">
        <v>14</v>
      </c>
      <c r="L21" s="8">
        <v>2000</v>
      </c>
      <c r="M21" s="19" t="s">
        <v>38</v>
      </c>
      <c r="N21" s="9" t="s">
        <v>39</v>
      </c>
      <c r="Q21" s="8" t="s">
        <v>63</v>
      </c>
      <c r="R21" s="19" t="s">
        <v>41</v>
      </c>
      <c r="S21" s="19" t="s">
        <v>42</v>
      </c>
      <c r="T21" s="7">
        <v>1</v>
      </c>
      <c r="U21" s="19" t="s">
        <v>43</v>
      </c>
      <c r="V21" s="10">
        <v>2.388</v>
      </c>
      <c r="AB21" s="23">
        <v>43584</v>
      </c>
      <c r="AD21"/>
      <c r="AE21" s="8" t="s">
        <v>44</v>
      </c>
      <c r="AF21"/>
      <c r="AG21" s="8" t="s">
        <v>45</v>
      </c>
    </row>
    <row r="22" spans="1:33" ht="13.5">
      <c r="A22" s="7">
        <v>1</v>
      </c>
      <c r="B22" s="15">
        <v>20</v>
      </c>
      <c r="C22" s="7">
        <v>1000000111</v>
      </c>
      <c r="D22" s="7">
        <v>6340</v>
      </c>
      <c r="E22" s="9" t="s">
        <v>34</v>
      </c>
      <c r="F22" s="7" t="s">
        <v>35</v>
      </c>
      <c r="G22" s="7" t="s">
        <v>36</v>
      </c>
      <c r="H22" s="9" t="s">
        <v>37</v>
      </c>
      <c r="I22" s="8" t="str">
        <f t="shared" si="3"/>
        <v>14*2000*10600</v>
      </c>
      <c r="J22" s="8">
        <v>10600</v>
      </c>
      <c r="K22" s="18">
        <v>14</v>
      </c>
      <c r="L22" s="8">
        <v>2000</v>
      </c>
      <c r="M22" s="19" t="s">
        <v>38</v>
      </c>
      <c r="N22" s="9" t="s">
        <v>39</v>
      </c>
      <c r="Q22" s="8" t="s">
        <v>64</v>
      </c>
      <c r="R22" s="19" t="s">
        <v>41</v>
      </c>
      <c r="S22" s="19" t="s">
        <v>42</v>
      </c>
      <c r="T22" s="7">
        <v>1</v>
      </c>
      <c r="U22" s="19" t="s">
        <v>43</v>
      </c>
      <c r="V22" s="10">
        <v>2.388</v>
      </c>
      <c r="AB22" s="23">
        <v>43584</v>
      </c>
      <c r="AD22"/>
      <c r="AE22" s="8" t="s">
        <v>44</v>
      </c>
      <c r="AF22"/>
      <c r="AG22" s="8" t="s">
        <v>45</v>
      </c>
    </row>
    <row r="23" spans="1:33" ht="13.5">
      <c r="A23" s="7">
        <v>1</v>
      </c>
      <c r="B23" s="15">
        <v>21</v>
      </c>
      <c r="C23" s="7">
        <v>1000000111</v>
      </c>
      <c r="D23" s="7">
        <v>6340</v>
      </c>
      <c r="E23" s="9" t="s">
        <v>34</v>
      </c>
      <c r="F23" s="7" t="s">
        <v>35</v>
      </c>
      <c r="G23" s="7" t="s">
        <v>36</v>
      </c>
      <c r="H23" s="9" t="s">
        <v>37</v>
      </c>
      <c r="I23" s="8" t="str">
        <f t="shared" si="3"/>
        <v>14*2000*10600</v>
      </c>
      <c r="J23" s="8">
        <v>10600</v>
      </c>
      <c r="K23" s="18">
        <v>14</v>
      </c>
      <c r="L23" s="8">
        <v>2000</v>
      </c>
      <c r="M23" s="19" t="s">
        <v>38</v>
      </c>
      <c r="N23" s="9" t="s">
        <v>39</v>
      </c>
      <c r="Q23" s="8" t="s">
        <v>65</v>
      </c>
      <c r="R23" s="19" t="s">
        <v>41</v>
      </c>
      <c r="S23" s="19" t="s">
        <v>42</v>
      </c>
      <c r="T23" s="7">
        <v>1</v>
      </c>
      <c r="U23" s="19" t="s">
        <v>43</v>
      </c>
      <c r="V23" s="10">
        <v>2.388</v>
      </c>
      <c r="AB23" s="23">
        <v>43584</v>
      </c>
      <c r="AD23"/>
      <c r="AE23" s="8" t="s">
        <v>44</v>
      </c>
      <c r="AF23"/>
      <c r="AG23" s="8" t="s">
        <v>45</v>
      </c>
    </row>
    <row r="24" spans="1:33" ht="13.5">
      <c r="A24" s="7">
        <v>1</v>
      </c>
      <c r="B24" s="15">
        <v>22</v>
      </c>
      <c r="C24" s="7">
        <v>1000000111</v>
      </c>
      <c r="D24" s="7">
        <v>6340</v>
      </c>
      <c r="E24" s="9" t="s">
        <v>34</v>
      </c>
      <c r="F24" s="7" t="s">
        <v>35</v>
      </c>
      <c r="G24" s="7" t="s">
        <v>36</v>
      </c>
      <c r="H24" s="9" t="s">
        <v>37</v>
      </c>
      <c r="I24" s="8" t="str">
        <f t="shared" si="3"/>
        <v>14*2000*10400</v>
      </c>
      <c r="J24" s="8">
        <v>10400</v>
      </c>
      <c r="K24" s="18">
        <v>14</v>
      </c>
      <c r="L24" s="8">
        <v>2000</v>
      </c>
      <c r="M24" s="19" t="s">
        <v>38</v>
      </c>
      <c r="N24" s="9" t="s">
        <v>39</v>
      </c>
      <c r="Q24" s="8" t="s">
        <v>66</v>
      </c>
      <c r="R24" s="19" t="s">
        <v>41</v>
      </c>
      <c r="S24" s="19" t="s">
        <v>42</v>
      </c>
      <c r="T24" s="7">
        <v>1</v>
      </c>
      <c r="U24" s="19" t="s">
        <v>43</v>
      </c>
      <c r="V24" s="10">
        <v>2.343</v>
      </c>
      <c r="AB24" s="23">
        <v>43584</v>
      </c>
      <c r="AD24"/>
      <c r="AE24" s="8" t="s">
        <v>44</v>
      </c>
      <c r="AF24"/>
      <c r="AG24" s="8" t="s">
        <v>45</v>
      </c>
    </row>
    <row r="25" spans="1:33" ht="13.5">
      <c r="A25" s="7">
        <v>1</v>
      </c>
      <c r="B25" s="15">
        <v>23</v>
      </c>
      <c r="C25" s="7">
        <v>1000000111</v>
      </c>
      <c r="D25" s="7">
        <v>6340</v>
      </c>
      <c r="E25" s="9" t="s">
        <v>34</v>
      </c>
      <c r="F25" s="7" t="s">
        <v>35</v>
      </c>
      <c r="G25" s="7" t="s">
        <v>36</v>
      </c>
      <c r="H25" s="9" t="s">
        <v>37</v>
      </c>
      <c r="I25" s="8" t="str">
        <f t="shared" si="3"/>
        <v>16*2000*11900</v>
      </c>
      <c r="J25" s="8">
        <v>11900</v>
      </c>
      <c r="K25" s="18">
        <v>16</v>
      </c>
      <c r="L25" s="8">
        <v>2000</v>
      </c>
      <c r="M25" s="19" t="s">
        <v>38</v>
      </c>
      <c r="N25" s="9" t="s">
        <v>39</v>
      </c>
      <c r="Q25" s="8" t="s">
        <v>67</v>
      </c>
      <c r="R25" s="19" t="s">
        <v>41</v>
      </c>
      <c r="S25" s="19" t="s">
        <v>42</v>
      </c>
      <c r="T25" s="7">
        <v>1</v>
      </c>
      <c r="U25" s="19" t="s">
        <v>43</v>
      </c>
      <c r="V25" s="10">
        <v>3.073</v>
      </c>
      <c r="AB25" s="23">
        <v>43584</v>
      </c>
      <c r="AD25"/>
      <c r="AE25" s="8" t="s">
        <v>44</v>
      </c>
      <c r="AF25"/>
      <c r="AG25" s="8" t="s">
        <v>45</v>
      </c>
    </row>
    <row r="26" spans="1:33" ht="13.5">
      <c r="A26" s="7">
        <v>2</v>
      </c>
      <c r="B26" s="15">
        <v>1</v>
      </c>
      <c r="C26" s="7">
        <v>1000000111</v>
      </c>
      <c r="D26" s="7">
        <v>6340</v>
      </c>
      <c r="E26" s="9" t="s">
        <v>34</v>
      </c>
      <c r="F26" s="7" t="s">
        <v>35</v>
      </c>
      <c r="G26" s="7" t="s">
        <v>36</v>
      </c>
      <c r="H26" s="9" t="s">
        <v>37</v>
      </c>
      <c r="I26" s="8" t="str">
        <f aca="true" t="shared" si="4" ref="I26:I48">K26&amp;"*"&amp;L26&amp;"*"&amp;J26</f>
        <v>14*2000*10600</v>
      </c>
      <c r="J26" s="8">
        <v>10600</v>
      </c>
      <c r="K26" s="18">
        <v>14</v>
      </c>
      <c r="L26" s="8">
        <v>2000</v>
      </c>
      <c r="M26" s="19" t="s">
        <v>38</v>
      </c>
      <c r="N26" s="9" t="s">
        <v>39</v>
      </c>
      <c r="Q26" s="8" t="s">
        <v>68</v>
      </c>
      <c r="R26" s="19" t="s">
        <v>41</v>
      </c>
      <c r="S26" s="19" t="s">
        <v>42</v>
      </c>
      <c r="T26" s="7">
        <v>1</v>
      </c>
      <c r="U26" s="19" t="s">
        <v>43</v>
      </c>
      <c r="V26" s="10">
        <v>2.388</v>
      </c>
      <c r="AB26" s="23">
        <v>43584</v>
      </c>
      <c r="AD26"/>
      <c r="AE26" s="8" t="s">
        <v>44</v>
      </c>
      <c r="AF26"/>
      <c r="AG26" s="8" t="s">
        <v>45</v>
      </c>
    </row>
    <row r="27" spans="1:33" ht="13.5">
      <c r="A27" s="7">
        <v>2</v>
      </c>
      <c r="B27" s="15">
        <v>2</v>
      </c>
      <c r="C27" s="7">
        <v>1000000111</v>
      </c>
      <c r="D27" s="7">
        <v>6340</v>
      </c>
      <c r="E27" s="9" t="s">
        <v>34</v>
      </c>
      <c r="F27" s="7" t="s">
        <v>35</v>
      </c>
      <c r="G27" s="7" t="s">
        <v>36</v>
      </c>
      <c r="H27" s="9" t="s">
        <v>37</v>
      </c>
      <c r="I27" s="8" t="str">
        <f t="shared" si="4"/>
        <v>14*2000*10300</v>
      </c>
      <c r="J27" s="8">
        <v>10300</v>
      </c>
      <c r="K27" s="18">
        <v>14</v>
      </c>
      <c r="L27" s="8">
        <v>2000</v>
      </c>
      <c r="M27" s="19" t="s">
        <v>38</v>
      </c>
      <c r="N27" s="9" t="s">
        <v>39</v>
      </c>
      <c r="Q27" s="8" t="s">
        <v>69</v>
      </c>
      <c r="R27" s="19" t="s">
        <v>41</v>
      </c>
      <c r="S27" s="19" t="s">
        <v>42</v>
      </c>
      <c r="T27" s="7">
        <v>1</v>
      </c>
      <c r="U27" s="19" t="s">
        <v>43</v>
      </c>
      <c r="V27" s="10">
        <v>2.321</v>
      </c>
      <c r="AB27" s="23">
        <v>43584</v>
      </c>
      <c r="AD27"/>
      <c r="AE27" s="8" t="s">
        <v>44</v>
      </c>
      <c r="AF27"/>
      <c r="AG27" s="8" t="s">
        <v>45</v>
      </c>
    </row>
    <row r="28" spans="1:33" ht="13.5">
      <c r="A28" s="7">
        <v>2</v>
      </c>
      <c r="B28" s="15">
        <v>3</v>
      </c>
      <c r="C28" s="7">
        <v>1000000111</v>
      </c>
      <c r="D28" s="7">
        <v>6340</v>
      </c>
      <c r="E28" s="9" t="s">
        <v>34</v>
      </c>
      <c r="F28" s="7" t="s">
        <v>35</v>
      </c>
      <c r="G28" s="7" t="s">
        <v>36</v>
      </c>
      <c r="H28" s="9" t="s">
        <v>37</v>
      </c>
      <c r="I28" s="8" t="str">
        <f t="shared" si="4"/>
        <v>14*2000*10600</v>
      </c>
      <c r="J28" s="8">
        <v>10600</v>
      </c>
      <c r="K28" s="18">
        <v>14</v>
      </c>
      <c r="L28" s="8">
        <v>2000</v>
      </c>
      <c r="M28" s="19" t="s">
        <v>38</v>
      </c>
      <c r="N28" s="9" t="s">
        <v>39</v>
      </c>
      <c r="Q28" s="8" t="s">
        <v>70</v>
      </c>
      <c r="R28" s="19" t="s">
        <v>41</v>
      </c>
      <c r="S28" s="19" t="s">
        <v>42</v>
      </c>
      <c r="T28" s="7">
        <v>1</v>
      </c>
      <c r="U28" s="19" t="s">
        <v>43</v>
      </c>
      <c r="V28" s="10">
        <v>2.388</v>
      </c>
      <c r="AB28" s="23">
        <v>43584</v>
      </c>
      <c r="AD28"/>
      <c r="AE28" s="8" t="s">
        <v>44</v>
      </c>
      <c r="AF28"/>
      <c r="AG28" s="8" t="s">
        <v>45</v>
      </c>
    </row>
    <row r="29" spans="1:33" ht="13.5">
      <c r="A29" s="7">
        <v>2</v>
      </c>
      <c r="B29" s="15">
        <v>4</v>
      </c>
      <c r="C29" s="7">
        <v>1000000111</v>
      </c>
      <c r="D29" s="7">
        <v>6340</v>
      </c>
      <c r="E29" s="9" t="s">
        <v>34</v>
      </c>
      <c r="F29" s="7" t="s">
        <v>35</v>
      </c>
      <c r="G29" s="7" t="s">
        <v>36</v>
      </c>
      <c r="H29" s="9" t="s">
        <v>37</v>
      </c>
      <c r="I29" s="8" t="str">
        <f t="shared" si="4"/>
        <v>14*2000*10000</v>
      </c>
      <c r="J29" s="8">
        <v>10000</v>
      </c>
      <c r="K29" s="18">
        <v>14</v>
      </c>
      <c r="L29" s="8">
        <v>2000</v>
      </c>
      <c r="M29" s="19" t="s">
        <v>38</v>
      </c>
      <c r="N29" s="9" t="s">
        <v>39</v>
      </c>
      <c r="Q29" s="8" t="s">
        <v>71</v>
      </c>
      <c r="R29" s="19" t="s">
        <v>41</v>
      </c>
      <c r="S29" s="19" t="s">
        <v>42</v>
      </c>
      <c r="T29" s="7">
        <v>1</v>
      </c>
      <c r="U29" s="19" t="s">
        <v>43</v>
      </c>
      <c r="V29" s="10">
        <v>2.253</v>
      </c>
      <c r="AB29" s="23">
        <v>43584</v>
      </c>
      <c r="AD29"/>
      <c r="AE29" s="8" t="s">
        <v>44</v>
      </c>
      <c r="AF29"/>
      <c r="AG29" s="8" t="s">
        <v>45</v>
      </c>
    </row>
    <row r="30" spans="1:33" ht="13.5">
      <c r="A30" s="7">
        <v>2</v>
      </c>
      <c r="B30" s="15">
        <v>5</v>
      </c>
      <c r="C30" s="7">
        <v>1000000111</v>
      </c>
      <c r="D30" s="7">
        <v>6340</v>
      </c>
      <c r="E30" s="9" t="s">
        <v>34</v>
      </c>
      <c r="F30" s="7" t="s">
        <v>35</v>
      </c>
      <c r="G30" s="7" t="s">
        <v>36</v>
      </c>
      <c r="H30" s="9" t="s">
        <v>37</v>
      </c>
      <c r="I30" s="8" t="str">
        <f t="shared" si="4"/>
        <v>14*2000*10300</v>
      </c>
      <c r="J30" s="8">
        <v>10300</v>
      </c>
      <c r="K30" s="18">
        <v>14</v>
      </c>
      <c r="L30" s="8">
        <v>2000</v>
      </c>
      <c r="M30" s="19" t="s">
        <v>38</v>
      </c>
      <c r="N30" s="9" t="s">
        <v>39</v>
      </c>
      <c r="Q30" s="8" t="s">
        <v>72</v>
      </c>
      <c r="R30" s="19" t="s">
        <v>41</v>
      </c>
      <c r="S30" s="19" t="s">
        <v>42</v>
      </c>
      <c r="T30" s="7">
        <v>1</v>
      </c>
      <c r="U30" s="19" t="s">
        <v>43</v>
      </c>
      <c r="V30" s="10">
        <v>2.321</v>
      </c>
      <c r="AB30" s="23">
        <v>43584</v>
      </c>
      <c r="AD30"/>
      <c r="AE30" s="8" t="s">
        <v>44</v>
      </c>
      <c r="AF30"/>
      <c r="AG30" s="8" t="s">
        <v>45</v>
      </c>
    </row>
    <row r="31" spans="1:33" ht="13.5">
      <c r="A31" s="7">
        <v>2</v>
      </c>
      <c r="B31" s="15">
        <v>6</v>
      </c>
      <c r="C31" s="7">
        <v>1000000111</v>
      </c>
      <c r="D31" s="7">
        <v>6340</v>
      </c>
      <c r="E31" s="9" t="s">
        <v>34</v>
      </c>
      <c r="F31" s="7" t="s">
        <v>35</v>
      </c>
      <c r="G31" s="7" t="s">
        <v>36</v>
      </c>
      <c r="H31" s="9" t="s">
        <v>37</v>
      </c>
      <c r="I31" s="8" t="str">
        <f t="shared" si="4"/>
        <v>14*2000*10600</v>
      </c>
      <c r="J31" s="8">
        <v>10600</v>
      </c>
      <c r="K31" s="18">
        <v>14</v>
      </c>
      <c r="L31" s="8">
        <v>2000</v>
      </c>
      <c r="M31" s="19" t="s">
        <v>38</v>
      </c>
      <c r="N31" s="9" t="s">
        <v>39</v>
      </c>
      <c r="Q31" s="8" t="s">
        <v>73</v>
      </c>
      <c r="R31" s="19" t="s">
        <v>41</v>
      </c>
      <c r="S31" s="19" t="s">
        <v>42</v>
      </c>
      <c r="T31" s="7">
        <v>1</v>
      </c>
      <c r="U31" s="19" t="s">
        <v>43</v>
      </c>
      <c r="V31" s="10">
        <v>2.388</v>
      </c>
      <c r="AB31" s="23">
        <v>43584</v>
      </c>
      <c r="AD31"/>
      <c r="AE31" s="8" t="s">
        <v>44</v>
      </c>
      <c r="AF31"/>
      <c r="AG31" s="8" t="s">
        <v>45</v>
      </c>
    </row>
    <row r="32" spans="1:33" ht="13.5">
      <c r="A32" s="7">
        <v>2</v>
      </c>
      <c r="B32" s="15">
        <v>7</v>
      </c>
      <c r="C32" s="7">
        <v>1000000111</v>
      </c>
      <c r="D32" s="7">
        <v>6340</v>
      </c>
      <c r="E32" s="9" t="s">
        <v>34</v>
      </c>
      <c r="F32" s="7" t="s">
        <v>35</v>
      </c>
      <c r="G32" s="7" t="s">
        <v>36</v>
      </c>
      <c r="H32" s="9" t="s">
        <v>37</v>
      </c>
      <c r="I32" s="8" t="str">
        <f t="shared" si="4"/>
        <v>14*2000*10500</v>
      </c>
      <c r="J32" s="8">
        <v>10500</v>
      </c>
      <c r="K32" s="18">
        <v>14</v>
      </c>
      <c r="L32" s="8">
        <v>2000</v>
      </c>
      <c r="M32" s="19" t="s">
        <v>38</v>
      </c>
      <c r="N32" s="9" t="s">
        <v>39</v>
      </c>
      <c r="Q32" s="8" t="s">
        <v>74</v>
      </c>
      <c r="R32" s="19" t="s">
        <v>41</v>
      </c>
      <c r="S32" s="19" t="s">
        <v>42</v>
      </c>
      <c r="T32" s="7">
        <v>1</v>
      </c>
      <c r="U32" s="19" t="s">
        <v>43</v>
      </c>
      <c r="V32" s="10">
        <v>2.366</v>
      </c>
      <c r="AB32" s="23">
        <v>43584</v>
      </c>
      <c r="AD32"/>
      <c r="AE32" s="8" t="s">
        <v>44</v>
      </c>
      <c r="AF32"/>
      <c r="AG32" s="8" t="s">
        <v>45</v>
      </c>
    </row>
    <row r="33" spans="1:33" ht="13.5">
      <c r="A33" s="7">
        <v>2</v>
      </c>
      <c r="B33" s="15">
        <v>8</v>
      </c>
      <c r="C33" s="7">
        <v>1000000111</v>
      </c>
      <c r="D33" s="7">
        <v>6340</v>
      </c>
      <c r="E33" s="9" t="s">
        <v>34</v>
      </c>
      <c r="F33" s="7" t="s">
        <v>35</v>
      </c>
      <c r="G33" s="7" t="s">
        <v>36</v>
      </c>
      <c r="H33" s="9" t="s">
        <v>37</v>
      </c>
      <c r="I33" s="8" t="str">
        <f t="shared" si="4"/>
        <v>14*2000*10600</v>
      </c>
      <c r="J33" s="8">
        <v>10600</v>
      </c>
      <c r="K33" s="18">
        <v>14</v>
      </c>
      <c r="L33" s="8">
        <v>2000</v>
      </c>
      <c r="M33" s="19" t="s">
        <v>38</v>
      </c>
      <c r="N33" s="9" t="s">
        <v>39</v>
      </c>
      <c r="Q33" s="8" t="s">
        <v>75</v>
      </c>
      <c r="R33" s="19" t="s">
        <v>41</v>
      </c>
      <c r="S33" s="19" t="s">
        <v>42</v>
      </c>
      <c r="T33" s="7">
        <v>1</v>
      </c>
      <c r="U33" s="19" t="s">
        <v>43</v>
      </c>
      <c r="V33" s="10">
        <v>2.388</v>
      </c>
      <c r="AB33" s="23">
        <v>43584</v>
      </c>
      <c r="AD33"/>
      <c r="AE33" s="8" t="s">
        <v>44</v>
      </c>
      <c r="AF33"/>
      <c r="AG33" s="8" t="s">
        <v>45</v>
      </c>
    </row>
    <row r="34" spans="1:33" ht="13.5">
      <c r="A34" s="7">
        <v>2</v>
      </c>
      <c r="B34" s="15">
        <v>9</v>
      </c>
      <c r="C34" s="7">
        <v>1000000111</v>
      </c>
      <c r="D34" s="7">
        <v>6340</v>
      </c>
      <c r="E34" s="9" t="s">
        <v>34</v>
      </c>
      <c r="F34" s="7" t="s">
        <v>35</v>
      </c>
      <c r="G34" s="7" t="s">
        <v>36</v>
      </c>
      <c r="H34" s="9" t="s">
        <v>37</v>
      </c>
      <c r="I34" s="8" t="str">
        <f t="shared" si="4"/>
        <v>14*2000*10400</v>
      </c>
      <c r="J34" s="8">
        <v>10400</v>
      </c>
      <c r="K34" s="18">
        <v>14</v>
      </c>
      <c r="L34" s="8">
        <v>2000</v>
      </c>
      <c r="M34" s="19" t="s">
        <v>38</v>
      </c>
      <c r="N34" s="9" t="s">
        <v>39</v>
      </c>
      <c r="Q34" s="8" t="s">
        <v>76</v>
      </c>
      <c r="R34" s="19" t="s">
        <v>41</v>
      </c>
      <c r="S34" s="19" t="s">
        <v>42</v>
      </c>
      <c r="T34" s="7">
        <v>1</v>
      </c>
      <c r="U34" s="19" t="s">
        <v>43</v>
      </c>
      <c r="V34" s="10">
        <v>2.343</v>
      </c>
      <c r="AB34" s="23">
        <v>43584</v>
      </c>
      <c r="AD34"/>
      <c r="AE34" s="8" t="s">
        <v>44</v>
      </c>
      <c r="AF34"/>
      <c r="AG34" s="8" t="s">
        <v>45</v>
      </c>
    </row>
    <row r="35" spans="1:33" ht="13.5">
      <c r="A35" s="7">
        <v>2</v>
      </c>
      <c r="B35" s="15">
        <v>10</v>
      </c>
      <c r="C35" s="7">
        <v>1000000111</v>
      </c>
      <c r="D35" s="7">
        <v>6340</v>
      </c>
      <c r="E35" s="9" t="s">
        <v>34</v>
      </c>
      <c r="F35" s="7" t="s">
        <v>35</v>
      </c>
      <c r="G35" s="7" t="s">
        <v>36</v>
      </c>
      <c r="H35" s="9" t="s">
        <v>37</v>
      </c>
      <c r="I35" s="8" t="str">
        <f t="shared" si="4"/>
        <v>14*2000*10400</v>
      </c>
      <c r="J35" s="8">
        <v>10400</v>
      </c>
      <c r="K35" s="18">
        <v>14</v>
      </c>
      <c r="L35" s="8">
        <v>2000</v>
      </c>
      <c r="M35" s="19" t="s">
        <v>38</v>
      </c>
      <c r="N35" s="9" t="s">
        <v>39</v>
      </c>
      <c r="Q35" s="8" t="s">
        <v>77</v>
      </c>
      <c r="R35" s="19" t="s">
        <v>41</v>
      </c>
      <c r="S35" s="19" t="s">
        <v>42</v>
      </c>
      <c r="T35" s="7">
        <v>1</v>
      </c>
      <c r="U35" s="19" t="s">
        <v>43</v>
      </c>
      <c r="V35" s="10">
        <v>2.343</v>
      </c>
      <c r="AB35" s="23">
        <v>43584</v>
      </c>
      <c r="AD35"/>
      <c r="AE35" s="8" t="s">
        <v>44</v>
      </c>
      <c r="AF35"/>
      <c r="AG35" s="8" t="s">
        <v>45</v>
      </c>
    </row>
    <row r="36" spans="1:33" ht="13.5">
      <c r="A36" s="7">
        <v>2</v>
      </c>
      <c r="B36" s="15">
        <v>11</v>
      </c>
      <c r="C36" s="7">
        <v>1000000111</v>
      </c>
      <c r="D36" s="7">
        <v>6340</v>
      </c>
      <c r="E36" s="9" t="s">
        <v>34</v>
      </c>
      <c r="F36" s="7" t="s">
        <v>35</v>
      </c>
      <c r="G36" s="7" t="s">
        <v>36</v>
      </c>
      <c r="H36" s="9" t="s">
        <v>37</v>
      </c>
      <c r="I36" s="8" t="str">
        <f t="shared" si="4"/>
        <v>14*2000*10300</v>
      </c>
      <c r="J36" s="8">
        <v>10300</v>
      </c>
      <c r="K36" s="18">
        <v>14</v>
      </c>
      <c r="L36" s="8">
        <v>2000</v>
      </c>
      <c r="M36" s="19" t="s">
        <v>38</v>
      </c>
      <c r="N36" s="9" t="s">
        <v>39</v>
      </c>
      <c r="Q36" s="8" t="s">
        <v>78</v>
      </c>
      <c r="R36" s="19" t="s">
        <v>41</v>
      </c>
      <c r="S36" s="19" t="s">
        <v>42</v>
      </c>
      <c r="T36" s="7">
        <v>1</v>
      </c>
      <c r="U36" s="19" t="s">
        <v>43</v>
      </c>
      <c r="V36" s="10">
        <v>2.321</v>
      </c>
      <c r="AB36" s="23">
        <v>43584</v>
      </c>
      <c r="AD36"/>
      <c r="AE36" s="8" t="s">
        <v>44</v>
      </c>
      <c r="AF36"/>
      <c r="AG36" s="8" t="s">
        <v>45</v>
      </c>
    </row>
    <row r="37" spans="1:33" ht="13.5">
      <c r="A37" s="7">
        <v>2</v>
      </c>
      <c r="B37" s="15">
        <v>12</v>
      </c>
      <c r="C37" s="7">
        <v>1000000111</v>
      </c>
      <c r="D37" s="7">
        <v>6340</v>
      </c>
      <c r="E37" s="9" t="s">
        <v>34</v>
      </c>
      <c r="F37" s="7" t="s">
        <v>35</v>
      </c>
      <c r="G37" s="7" t="s">
        <v>36</v>
      </c>
      <c r="H37" s="9" t="s">
        <v>37</v>
      </c>
      <c r="I37" s="8" t="str">
        <f t="shared" si="4"/>
        <v>14*2000*10600</v>
      </c>
      <c r="J37" s="8">
        <v>10600</v>
      </c>
      <c r="K37" s="18">
        <v>14</v>
      </c>
      <c r="L37" s="8">
        <v>2000</v>
      </c>
      <c r="M37" s="19" t="s">
        <v>38</v>
      </c>
      <c r="N37" s="9" t="s">
        <v>39</v>
      </c>
      <c r="Q37" s="8" t="s">
        <v>79</v>
      </c>
      <c r="R37" s="19" t="s">
        <v>41</v>
      </c>
      <c r="S37" s="19" t="s">
        <v>42</v>
      </c>
      <c r="T37" s="7">
        <v>1</v>
      </c>
      <c r="U37" s="19" t="s">
        <v>43</v>
      </c>
      <c r="V37" s="10">
        <v>2.388</v>
      </c>
      <c r="AB37" s="23">
        <v>43584</v>
      </c>
      <c r="AD37"/>
      <c r="AE37" s="8" t="s">
        <v>44</v>
      </c>
      <c r="AF37"/>
      <c r="AG37" s="8" t="s">
        <v>45</v>
      </c>
    </row>
    <row r="38" spans="1:33" ht="13.5">
      <c r="A38" s="7">
        <v>2</v>
      </c>
      <c r="B38" s="15">
        <v>13</v>
      </c>
      <c r="C38" s="7">
        <v>1000000111</v>
      </c>
      <c r="D38" s="7">
        <v>6340</v>
      </c>
      <c r="E38" s="9" t="s">
        <v>34</v>
      </c>
      <c r="F38" s="7" t="s">
        <v>35</v>
      </c>
      <c r="G38" s="7" t="s">
        <v>36</v>
      </c>
      <c r="H38" s="9" t="s">
        <v>37</v>
      </c>
      <c r="I38" s="8" t="str">
        <f t="shared" si="4"/>
        <v>14*2000*10600</v>
      </c>
      <c r="J38" s="8">
        <v>10600</v>
      </c>
      <c r="K38" s="18">
        <v>14</v>
      </c>
      <c r="L38" s="8">
        <v>2000</v>
      </c>
      <c r="M38" s="19" t="s">
        <v>38</v>
      </c>
      <c r="N38" s="9" t="s">
        <v>39</v>
      </c>
      <c r="Q38" s="8" t="s">
        <v>80</v>
      </c>
      <c r="R38" s="19" t="s">
        <v>41</v>
      </c>
      <c r="S38" s="19" t="s">
        <v>42</v>
      </c>
      <c r="T38" s="7">
        <v>1</v>
      </c>
      <c r="U38" s="19" t="s">
        <v>43</v>
      </c>
      <c r="V38" s="10">
        <v>2.388</v>
      </c>
      <c r="AB38" s="23">
        <v>43584</v>
      </c>
      <c r="AD38"/>
      <c r="AE38" s="8" t="s">
        <v>44</v>
      </c>
      <c r="AF38"/>
      <c r="AG38" s="8" t="s">
        <v>45</v>
      </c>
    </row>
    <row r="39" spans="1:33" ht="13.5">
      <c r="A39" s="7">
        <v>2</v>
      </c>
      <c r="B39" s="15">
        <v>14</v>
      </c>
      <c r="C39" s="7">
        <v>1000000111</v>
      </c>
      <c r="D39" s="7">
        <v>6340</v>
      </c>
      <c r="E39" s="9" t="s">
        <v>34</v>
      </c>
      <c r="F39" s="7" t="s">
        <v>35</v>
      </c>
      <c r="G39" s="7" t="s">
        <v>36</v>
      </c>
      <c r="H39" s="9" t="s">
        <v>37</v>
      </c>
      <c r="I39" s="8" t="str">
        <f t="shared" si="4"/>
        <v>14*2000*10300</v>
      </c>
      <c r="J39" s="8">
        <v>10300</v>
      </c>
      <c r="K39" s="18">
        <v>14</v>
      </c>
      <c r="L39" s="8">
        <v>2000</v>
      </c>
      <c r="M39" s="19" t="s">
        <v>38</v>
      </c>
      <c r="N39" s="9" t="s">
        <v>39</v>
      </c>
      <c r="Q39" s="8" t="s">
        <v>81</v>
      </c>
      <c r="R39" s="19" t="s">
        <v>41</v>
      </c>
      <c r="S39" s="19" t="s">
        <v>42</v>
      </c>
      <c r="T39" s="7">
        <v>1</v>
      </c>
      <c r="U39" s="19" t="s">
        <v>43</v>
      </c>
      <c r="V39" s="10">
        <v>2.321</v>
      </c>
      <c r="AB39" s="23">
        <v>43584</v>
      </c>
      <c r="AD39"/>
      <c r="AE39" s="8" t="s">
        <v>44</v>
      </c>
      <c r="AF39"/>
      <c r="AG39" s="8" t="s">
        <v>45</v>
      </c>
    </row>
    <row r="40" spans="1:33" ht="13.5">
      <c r="A40" s="7">
        <v>2</v>
      </c>
      <c r="B40" s="15">
        <v>15</v>
      </c>
      <c r="C40" s="7">
        <v>1000000111</v>
      </c>
      <c r="D40" s="7">
        <v>6340</v>
      </c>
      <c r="E40" s="9" t="s">
        <v>34</v>
      </c>
      <c r="F40" s="7" t="s">
        <v>35</v>
      </c>
      <c r="G40" s="7" t="s">
        <v>36</v>
      </c>
      <c r="H40" s="9" t="s">
        <v>37</v>
      </c>
      <c r="I40" s="8" t="str">
        <f t="shared" si="4"/>
        <v>14*2000*10100</v>
      </c>
      <c r="J40" s="8">
        <v>10100</v>
      </c>
      <c r="K40" s="18">
        <v>14</v>
      </c>
      <c r="L40" s="8">
        <v>2000</v>
      </c>
      <c r="M40" s="19" t="s">
        <v>38</v>
      </c>
      <c r="N40" s="9" t="s">
        <v>39</v>
      </c>
      <c r="Q40" s="8" t="s">
        <v>82</v>
      </c>
      <c r="R40" s="19" t="s">
        <v>41</v>
      </c>
      <c r="S40" s="19" t="s">
        <v>42</v>
      </c>
      <c r="T40" s="7">
        <v>1</v>
      </c>
      <c r="U40" s="19" t="s">
        <v>43</v>
      </c>
      <c r="V40" s="10">
        <v>2.275</v>
      </c>
      <c r="AB40" s="23">
        <v>43584</v>
      </c>
      <c r="AD40"/>
      <c r="AE40" s="8" t="s">
        <v>44</v>
      </c>
      <c r="AF40"/>
      <c r="AG40" s="8" t="s">
        <v>45</v>
      </c>
    </row>
    <row r="41" spans="1:33" ht="13.5">
      <c r="A41" s="7">
        <v>2</v>
      </c>
      <c r="B41" s="15">
        <v>16</v>
      </c>
      <c r="C41" s="7">
        <v>1000000111</v>
      </c>
      <c r="D41" s="7">
        <v>6340</v>
      </c>
      <c r="E41" s="9" t="s">
        <v>34</v>
      </c>
      <c r="F41" s="7" t="s">
        <v>35</v>
      </c>
      <c r="G41" s="7" t="s">
        <v>36</v>
      </c>
      <c r="H41" s="9" t="s">
        <v>37</v>
      </c>
      <c r="I41" s="8" t="str">
        <f t="shared" si="4"/>
        <v>14*2000*10600</v>
      </c>
      <c r="J41" s="8">
        <v>10600</v>
      </c>
      <c r="K41" s="18">
        <v>14</v>
      </c>
      <c r="L41" s="8">
        <v>2000</v>
      </c>
      <c r="M41" s="19" t="s">
        <v>38</v>
      </c>
      <c r="N41" s="9" t="s">
        <v>39</v>
      </c>
      <c r="Q41" s="8" t="s">
        <v>83</v>
      </c>
      <c r="R41" s="19" t="s">
        <v>41</v>
      </c>
      <c r="S41" s="19" t="s">
        <v>42</v>
      </c>
      <c r="T41" s="7">
        <v>1</v>
      </c>
      <c r="U41" s="19" t="s">
        <v>43</v>
      </c>
      <c r="V41" s="10">
        <v>2.388</v>
      </c>
      <c r="AB41" s="23">
        <v>43584</v>
      </c>
      <c r="AD41"/>
      <c r="AE41" s="8" t="s">
        <v>44</v>
      </c>
      <c r="AF41"/>
      <c r="AG41" s="8" t="s">
        <v>45</v>
      </c>
    </row>
    <row r="42" spans="1:33" ht="13.5">
      <c r="A42" s="7">
        <v>2</v>
      </c>
      <c r="B42" s="15">
        <v>17</v>
      </c>
      <c r="C42" s="7">
        <v>1000000111</v>
      </c>
      <c r="D42" s="7">
        <v>6340</v>
      </c>
      <c r="E42" s="9" t="s">
        <v>34</v>
      </c>
      <c r="F42" s="7" t="s">
        <v>35</v>
      </c>
      <c r="G42" s="7" t="s">
        <v>36</v>
      </c>
      <c r="H42" s="9" t="s">
        <v>37</v>
      </c>
      <c r="I42" s="8" t="str">
        <f t="shared" si="4"/>
        <v>14*2000*10200</v>
      </c>
      <c r="J42" s="8">
        <v>10200</v>
      </c>
      <c r="K42" s="18">
        <v>14</v>
      </c>
      <c r="L42" s="8">
        <v>2000</v>
      </c>
      <c r="M42" s="19" t="s">
        <v>38</v>
      </c>
      <c r="N42" s="9" t="s">
        <v>39</v>
      </c>
      <c r="Q42" s="8" t="s">
        <v>84</v>
      </c>
      <c r="R42" s="19" t="s">
        <v>41</v>
      </c>
      <c r="S42" s="19" t="s">
        <v>42</v>
      </c>
      <c r="T42" s="7">
        <v>1</v>
      </c>
      <c r="U42" s="19" t="s">
        <v>43</v>
      </c>
      <c r="V42" s="10">
        <v>2.298</v>
      </c>
      <c r="AB42" s="23">
        <v>43584</v>
      </c>
      <c r="AD42"/>
      <c r="AE42" s="8" t="s">
        <v>44</v>
      </c>
      <c r="AF42"/>
      <c r="AG42" s="8" t="s">
        <v>45</v>
      </c>
    </row>
    <row r="43" spans="1:33" ht="13.5">
      <c r="A43" s="7">
        <v>2</v>
      </c>
      <c r="B43" s="15">
        <v>18</v>
      </c>
      <c r="C43" s="7">
        <v>1000000111</v>
      </c>
      <c r="D43" s="7">
        <v>6340</v>
      </c>
      <c r="E43" s="9" t="s">
        <v>34</v>
      </c>
      <c r="F43" s="7" t="s">
        <v>35</v>
      </c>
      <c r="G43" s="7" t="s">
        <v>36</v>
      </c>
      <c r="H43" s="9" t="s">
        <v>37</v>
      </c>
      <c r="I43" s="8" t="str">
        <f t="shared" si="4"/>
        <v>14*2000*10100</v>
      </c>
      <c r="J43" s="8">
        <v>10100</v>
      </c>
      <c r="K43" s="18">
        <v>14</v>
      </c>
      <c r="L43" s="8">
        <v>2000</v>
      </c>
      <c r="M43" s="19" t="s">
        <v>38</v>
      </c>
      <c r="N43" s="9" t="s">
        <v>39</v>
      </c>
      <c r="Q43" s="8" t="s">
        <v>85</v>
      </c>
      <c r="R43" s="19" t="s">
        <v>41</v>
      </c>
      <c r="S43" s="19" t="s">
        <v>42</v>
      </c>
      <c r="T43" s="7">
        <v>1</v>
      </c>
      <c r="U43" s="19" t="s">
        <v>43</v>
      </c>
      <c r="V43" s="10">
        <v>2.275</v>
      </c>
      <c r="AB43" s="23">
        <v>43584</v>
      </c>
      <c r="AD43"/>
      <c r="AE43" s="8" t="s">
        <v>44</v>
      </c>
      <c r="AF43"/>
      <c r="AG43" s="8" t="s">
        <v>45</v>
      </c>
    </row>
    <row r="44" spans="1:33" ht="13.5">
      <c r="A44" s="7">
        <v>2</v>
      </c>
      <c r="B44" s="15">
        <v>19</v>
      </c>
      <c r="C44" s="7">
        <v>1000000111</v>
      </c>
      <c r="D44" s="7">
        <v>6340</v>
      </c>
      <c r="E44" s="9" t="s">
        <v>34</v>
      </c>
      <c r="F44" s="7" t="s">
        <v>35</v>
      </c>
      <c r="G44" s="7" t="s">
        <v>36</v>
      </c>
      <c r="H44" s="9" t="s">
        <v>37</v>
      </c>
      <c r="I44" s="8" t="str">
        <f t="shared" si="4"/>
        <v>14*2000*10600</v>
      </c>
      <c r="J44" s="8">
        <v>10600</v>
      </c>
      <c r="K44" s="18">
        <v>14</v>
      </c>
      <c r="L44" s="8">
        <v>2000</v>
      </c>
      <c r="M44" s="19" t="s">
        <v>38</v>
      </c>
      <c r="N44" s="9" t="s">
        <v>39</v>
      </c>
      <c r="Q44" s="8" t="s">
        <v>86</v>
      </c>
      <c r="R44" s="19" t="s">
        <v>41</v>
      </c>
      <c r="S44" s="19" t="s">
        <v>42</v>
      </c>
      <c r="T44" s="7">
        <v>1</v>
      </c>
      <c r="U44" s="19" t="s">
        <v>43</v>
      </c>
      <c r="V44" s="10">
        <v>2.388</v>
      </c>
      <c r="AB44" s="23">
        <v>43584</v>
      </c>
      <c r="AD44"/>
      <c r="AE44" s="8" t="s">
        <v>44</v>
      </c>
      <c r="AF44"/>
      <c r="AG44" s="8" t="s">
        <v>45</v>
      </c>
    </row>
    <row r="45" spans="1:33" ht="13.5">
      <c r="A45" s="7">
        <v>2</v>
      </c>
      <c r="B45" s="15">
        <v>20</v>
      </c>
      <c r="C45" s="7">
        <v>1000000111</v>
      </c>
      <c r="D45" s="7">
        <v>6340</v>
      </c>
      <c r="E45" s="9" t="s">
        <v>34</v>
      </c>
      <c r="F45" s="7" t="s">
        <v>35</v>
      </c>
      <c r="G45" s="7" t="s">
        <v>36</v>
      </c>
      <c r="H45" s="9" t="s">
        <v>37</v>
      </c>
      <c r="I45" s="8" t="str">
        <f t="shared" si="4"/>
        <v>14*2000*10400</v>
      </c>
      <c r="J45" s="8">
        <v>10400</v>
      </c>
      <c r="K45" s="18">
        <v>14</v>
      </c>
      <c r="L45" s="8">
        <v>2000</v>
      </c>
      <c r="M45" s="19" t="s">
        <v>38</v>
      </c>
      <c r="N45" s="9" t="s">
        <v>39</v>
      </c>
      <c r="Q45" s="8" t="s">
        <v>87</v>
      </c>
      <c r="R45" s="19" t="s">
        <v>41</v>
      </c>
      <c r="S45" s="19" t="s">
        <v>42</v>
      </c>
      <c r="T45" s="7">
        <v>1</v>
      </c>
      <c r="U45" s="19" t="s">
        <v>43</v>
      </c>
      <c r="V45" s="10">
        <v>2.343</v>
      </c>
      <c r="AB45" s="23">
        <v>43584</v>
      </c>
      <c r="AE45" s="8" t="s">
        <v>44</v>
      </c>
      <c r="AF45"/>
      <c r="AG45" s="8" t="s">
        <v>45</v>
      </c>
    </row>
    <row r="46" spans="1:33" ht="13.5">
      <c r="A46" s="7">
        <v>2</v>
      </c>
      <c r="B46" s="15">
        <v>21</v>
      </c>
      <c r="C46" s="7">
        <v>1000000111</v>
      </c>
      <c r="D46" s="7">
        <v>6340</v>
      </c>
      <c r="E46" s="9" t="s">
        <v>34</v>
      </c>
      <c r="F46" s="7" t="s">
        <v>35</v>
      </c>
      <c r="G46" s="7" t="s">
        <v>36</v>
      </c>
      <c r="H46" s="9" t="s">
        <v>37</v>
      </c>
      <c r="I46" s="8" t="str">
        <f t="shared" si="4"/>
        <v>14*2000*10300</v>
      </c>
      <c r="J46" s="8">
        <v>10300</v>
      </c>
      <c r="K46" s="18">
        <v>14</v>
      </c>
      <c r="L46" s="8">
        <v>2000</v>
      </c>
      <c r="M46" s="19" t="s">
        <v>38</v>
      </c>
      <c r="N46" s="9" t="s">
        <v>39</v>
      </c>
      <c r="Q46" s="8" t="s">
        <v>88</v>
      </c>
      <c r="R46" s="19" t="s">
        <v>41</v>
      </c>
      <c r="S46" s="19" t="s">
        <v>42</v>
      </c>
      <c r="T46" s="7">
        <v>1</v>
      </c>
      <c r="U46" s="19" t="s">
        <v>43</v>
      </c>
      <c r="V46" s="10">
        <v>2.321</v>
      </c>
      <c r="AB46" s="23">
        <v>43584</v>
      </c>
      <c r="AE46" s="8" t="s">
        <v>44</v>
      </c>
      <c r="AF46"/>
      <c r="AG46" s="8" t="s">
        <v>45</v>
      </c>
    </row>
    <row r="47" spans="1:33" ht="13.5">
      <c r="A47" s="7">
        <v>2</v>
      </c>
      <c r="B47" s="15">
        <v>22</v>
      </c>
      <c r="C47" s="7">
        <v>1000000111</v>
      </c>
      <c r="D47" s="7">
        <v>6340</v>
      </c>
      <c r="E47" s="9" t="s">
        <v>34</v>
      </c>
      <c r="F47" s="7" t="s">
        <v>35</v>
      </c>
      <c r="G47" s="7" t="s">
        <v>36</v>
      </c>
      <c r="H47" s="9" t="s">
        <v>37</v>
      </c>
      <c r="I47" s="8" t="str">
        <f t="shared" si="4"/>
        <v>14*2000*10400</v>
      </c>
      <c r="J47" s="8">
        <v>10400</v>
      </c>
      <c r="K47" s="18">
        <v>14</v>
      </c>
      <c r="L47" s="8">
        <v>2000</v>
      </c>
      <c r="M47" s="19" t="s">
        <v>38</v>
      </c>
      <c r="N47" s="9" t="s">
        <v>39</v>
      </c>
      <c r="Q47" s="8" t="s">
        <v>89</v>
      </c>
      <c r="R47" s="19" t="s">
        <v>41</v>
      </c>
      <c r="S47" s="19" t="s">
        <v>42</v>
      </c>
      <c r="T47" s="7">
        <v>1</v>
      </c>
      <c r="U47" s="19" t="s">
        <v>43</v>
      </c>
      <c r="V47" s="10">
        <v>2.343</v>
      </c>
      <c r="AB47" s="23">
        <v>43584</v>
      </c>
      <c r="AE47" s="8" t="s">
        <v>44</v>
      </c>
      <c r="AF47"/>
      <c r="AG47" s="8" t="s">
        <v>45</v>
      </c>
    </row>
    <row r="48" spans="1:33" ht="13.5">
      <c r="A48" s="7">
        <v>2</v>
      </c>
      <c r="B48" s="15">
        <v>23</v>
      </c>
      <c r="C48" s="7">
        <v>1000000111</v>
      </c>
      <c r="D48" s="7">
        <v>6340</v>
      </c>
      <c r="E48" s="9" t="s">
        <v>34</v>
      </c>
      <c r="F48" s="7" t="s">
        <v>35</v>
      </c>
      <c r="G48" s="7" t="s">
        <v>36</v>
      </c>
      <c r="H48" s="9" t="s">
        <v>37</v>
      </c>
      <c r="I48" s="8" t="str">
        <f t="shared" si="4"/>
        <v>16*2000*11900</v>
      </c>
      <c r="J48" s="8">
        <v>11900</v>
      </c>
      <c r="K48" s="18">
        <v>16</v>
      </c>
      <c r="L48" s="8">
        <v>2000</v>
      </c>
      <c r="M48" s="19" t="s">
        <v>38</v>
      </c>
      <c r="N48" s="9" t="s">
        <v>39</v>
      </c>
      <c r="Q48" s="8" t="s">
        <v>90</v>
      </c>
      <c r="R48" s="19" t="s">
        <v>41</v>
      </c>
      <c r="S48" s="19" t="s">
        <v>42</v>
      </c>
      <c r="T48" s="7">
        <v>1</v>
      </c>
      <c r="U48" s="19" t="s">
        <v>43</v>
      </c>
      <c r="V48" s="10">
        <v>3.073</v>
      </c>
      <c r="AB48" s="23">
        <v>43584</v>
      </c>
      <c r="AE48" s="8" t="s">
        <v>44</v>
      </c>
      <c r="AF48"/>
      <c r="AG48" s="8" t="s">
        <v>45</v>
      </c>
    </row>
    <row r="49" spans="1:33" ht="13.5">
      <c r="A49" s="7">
        <v>3</v>
      </c>
      <c r="B49" s="7">
        <v>1</v>
      </c>
      <c r="C49" s="7">
        <v>1000000111</v>
      </c>
      <c r="D49" s="7">
        <v>6340</v>
      </c>
      <c r="E49" s="9" t="s">
        <v>91</v>
      </c>
      <c r="F49" s="7" t="s">
        <v>35</v>
      </c>
      <c r="G49" s="7" t="s">
        <v>36</v>
      </c>
      <c r="H49" s="9" t="s">
        <v>92</v>
      </c>
      <c r="I49" s="8" t="str">
        <f aca="true" t="shared" si="5" ref="I49:I71">K49&amp;"*"&amp;L49&amp;"*"&amp;J49</f>
        <v>14*2000*10400</v>
      </c>
      <c r="J49" s="8">
        <v>10400</v>
      </c>
      <c r="K49" s="18">
        <v>14</v>
      </c>
      <c r="L49" s="8">
        <v>2000</v>
      </c>
      <c r="M49" s="19" t="s">
        <v>38</v>
      </c>
      <c r="N49" s="9" t="s">
        <v>39</v>
      </c>
      <c r="Q49" s="8" t="s">
        <v>93</v>
      </c>
      <c r="R49" s="19" t="s">
        <v>41</v>
      </c>
      <c r="S49" s="19" t="s">
        <v>42</v>
      </c>
      <c r="T49" s="7">
        <v>1</v>
      </c>
      <c r="U49" s="19" t="s">
        <v>43</v>
      </c>
      <c r="V49" s="10">
        <v>2.343</v>
      </c>
      <c r="AB49" s="23">
        <v>43584</v>
      </c>
      <c r="AE49" s="8" t="s">
        <v>44</v>
      </c>
      <c r="AF49"/>
      <c r="AG49" s="8" t="s">
        <v>45</v>
      </c>
    </row>
    <row r="50" spans="1:33" ht="13.5">
      <c r="A50" s="7">
        <v>3</v>
      </c>
      <c r="B50" s="7">
        <v>2</v>
      </c>
      <c r="C50" s="7">
        <v>1000000111</v>
      </c>
      <c r="D50" s="7">
        <v>6340</v>
      </c>
      <c r="E50" s="9" t="s">
        <v>91</v>
      </c>
      <c r="F50" s="7" t="s">
        <v>35</v>
      </c>
      <c r="G50" s="7" t="s">
        <v>36</v>
      </c>
      <c r="H50" s="9" t="s">
        <v>92</v>
      </c>
      <c r="I50" s="8" t="str">
        <f t="shared" si="5"/>
        <v>14*2000*10400</v>
      </c>
      <c r="J50" s="8">
        <v>10400</v>
      </c>
      <c r="K50" s="18">
        <v>14</v>
      </c>
      <c r="L50" s="8">
        <v>2000</v>
      </c>
      <c r="M50" s="19" t="s">
        <v>38</v>
      </c>
      <c r="N50" s="9" t="s">
        <v>39</v>
      </c>
      <c r="Q50" s="8" t="s">
        <v>94</v>
      </c>
      <c r="R50" s="19" t="s">
        <v>41</v>
      </c>
      <c r="S50" s="19" t="s">
        <v>42</v>
      </c>
      <c r="T50" s="7">
        <v>1</v>
      </c>
      <c r="U50" s="19" t="s">
        <v>43</v>
      </c>
      <c r="V50" s="10">
        <v>2.343</v>
      </c>
      <c r="AB50" s="23">
        <v>43584</v>
      </c>
      <c r="AE50" s="8" t="s">
        <v>44</v>
      </c>
      <c r="AF50"/>
      <c r="AG50" s="8" t="s">
        <v>45</v>
      </c>
    </row>
    <row r="51" spans="1:33" ht="13.5">
      <c r="A51" s="7">
        <v>3</v>
      </c>
      <c r="B51" s="7">
        <v>3</v>
      </c>
      <c r="C51" s="7">
        <v>1000000111</v>
      </c>
      <c r="D51" s="7">
        <v>6340</v>
      </c>
      <c r="E51" s="9" t="s">
        <v>91</v>
      </c>
      <c r="F51" s="7" t="s">
        <v>35</v>
      </c>
      <c r="G51" s="7" t="s">
        <v>36</v>
      </c>
      <c r="H51" s="9" t="s">
        <v>92</v>
      </c>
      <c r="I51" s="8" t="str">
        <f t="shared" si="5"/>
        <v>14*2000*10500</v>
      </c>
      <c r="J51" s="8">
        <v>10500</v>
      </c>
      <c r="K51" s="18">
        <v>14</v>
      </c>
      <c r="L51" s="8">
        <v>2000</v>
      </c>
      <c r="M51" s="19" t="s">
        <v>38</v>
      </c>
      <c r="N51" s="9" t="s">
        <v>39</v>
      </c>
      <c r="Q51" s="8" t="s">
        <v>95</v>
      </c>
      <c r="R51" s="19" t="s">
        <v>41</v>
      </c>
      <c r="S51" s="19" t="s">
        <v>42</v>
      </c>
      <c r="T51" s="7">
        <v>1</v>
      </c>
      <c r="U51" s="19" t="s">
        <v>43</v>
      </c>
      <c r="V51" s="10">
        <v>2.366</v>
      </c>
      <c r="AB51" s="23">
        <v>43584</v>
      </c>
      <c r="AE51" s="8" t="s">
        <v>44</v>
      </c>
      <c r="AF51"/>
      <c r="AG51" s="8" t="s">
        <v>45</v>
      </c>
    </row>
    <row r="52" spans="1:33" ht="13.5">
      <c r="A52" s="7">
        <v>3</v>
      </c>
      <c r="B52" s="7">
        <v>4</v>
      </c>
      <c r="C52" s="7">
        <v>1000000111</v>
      </c>
      <c r="D52" s="7">
        <v>6340</v>
      </c>
      <c r="E52" s="9" t="s">
        <v>91</v>
      </c>
      <c r="F52" s="7" t="s">
        <v>35</v>
      </c>
      <c r="G52" s="7" t="s">
        <v>36</v>
      </c>
      <c r="H52" s="9" t="s">
        <v>92</v>
      </c>
      <c r="I52" s="8" t="str">
        <f t="shared" si="5"/>
        <v>14*2000*10500</v>
      </c>
      <c r="J52" s="8">
        <v>10500</v>
      </c>
      <c r="K52" s="18">
        <v>14</v>
      </c>
      <c r="L52" s="8">
        <v>2000</v>
      </c>
      <c r="M52" s="19" t="s">
        <v>38</v>
      </c>
      <c r="N52" s="9" t="s">
        <v>39</v>
      </c>
      <c r="Q52" s="8" t="s">
        <v>96</v>
      </c>
      <c r="R52" s="19" t="s">
        <v>41</v>
      </c>
      <c r="S52" s="19" t="s">
        <v>42</v>
      </c>
      <c r="T52" s="7">
        <v>1</v>
      </c>
      <c r="U52" s="19" t="s">
        <v>43</v>
      </c>
      <c r="V52" s="10">
        <v>2.366</v>
      </c>
      <c r="AB52" s="23">
        <v>43584</v>
      </c>
      <c r="AE52" s="8" t="s">
        <v>44</v>
      </c>
      <c r="AF52"/>
      <c r="AG52" s="8" t="s">
        <v>45</v>
      </c>
    </row>
    <row r="53" spans="1:33" ht="13.5">
      <c r="A53" s="7">
        <v>3</v>
      </c>
      <c r="B53" s="7">
        <v>5</v>
      </c>
      <c r="C53" s="7">
        <v>1000000111</v>
      </c>
      <c r="D53" s="7">
        <v>6340</v>
      </c>
      <c r="E53" s="9" t="s">
        <v>91</v>
      </c>
      <c r="F53" s="7" t="s">
        <v>35</v>
      </c>
      <c r="G53" s="7" t="s">
        <v>36</v>
      </c>
      <c r="H53" s="9" t="s">
        <v>92</v>
      </c>
      <c r="I53" s="8" t="str">
        <f t="shared" si="5"/>
        <v>14*2000*10400</v>
      </c>
      <c r="J53" s="8">
        <v>10400</v>
      </c>
      <c r="K53" s="18">
        <v>14</v>
      </c>
      <c r="L53" s="8">
        <v>2000</v>
      </c>
      <c r="M53" s="19" t="s">
        <v>38</v>
      </c>
      <c r="N53" s="9" t="s">
        <v>39</v>
      </c>
      <c r="Q53" s="8" t="s">
        <v>97</v>
      </c>
      <c r="R53" s="19" t="s">
        <v>41</v>
      </c>
      <c r="S53" s="19" t="s">
        <v>42</v>
      </c>
      <c r="T53" s="7">
        <v>1</v>
      </c>
      <c r="U53" s="19" t="s">
        <v>43</v>
      </c>
      <c r="V53" s="10">
        <v>2.343</v>
      </c>
      <c r="AB53" s="23">
        <v>43584</v>
      </c>
      <c r="AE53" s="8" t="s">
        <v>44</v>
      </c>
      <c r="AF53"/>
      <c r="AG53" s="8" t="s">
        <v>45</v>
      </c>
    </row>
    <row r="54" spans="1:33" ht="13.5">
      <c r="A54" s="7">
        <v>3</v>
      </c>
      <c r="B54" s="7">
        <v>6</v>
      </c>
      <c r="C54" s="7">
        <v>1000000111</v>
      </c>
      <c r="D54" s="7">
        <v>6340</v>
      </c>
      <c r="E54" s="9" t="s">
        <v>91</v>
      </c>
      <c r="F54" s="7" t="s">
        <v>35</v>
      </c>
      <c r="G54" s="7" t="s">
        <v>36</v>
      </c>
      <c r="H54" s="9" t="s">
        <v>92</v>
      </c>
      <c r="I54" s="8" t="str">
        <f t="shared" si="5"/>
        <v>14*2000*10400</v>
      </c>
      <c r="J54" s="8">
        <v>10400</v>
      </c>
      <c r="K54" s="18">
        <v>14</v>
      </c>
      <c r="L54" s="8">
        <v>2000</v>
      </c>
      <c r="M54" s="19" t="s">
        <v>38</v>
      </c>
      <c r="N54" s="9" t="s">
        <v>39</v>
      </c>
      <c r="Q54" s="8" t="s">
        <v>98</v>
      </c>
      <c r="R54" s="19" t="s">
        <v>41</v>
      </c>
      <c r="S54" s="19" t="s">
        <v>42</v>
      </c>
      <c r="T54" s="7">
        <v>1</v>
      </c>
      <c r="U54" s="19" t="s">
        <v>43</v>
      </c>
      <c r="V54" s="10">
        <v>2.343</v>
      </c>
      <c r="AB54" s="23">
        <v>43584</v>
      </c>
      <c r="AE54" s="8" t="s">
        <v>44</v>
      </c>
      <c r="AF54"/>
      <c r="AG54" s="8" t="s">
        <v>45</v>
      </c>
    </row>
    <row r="55" spans="1:33" ht="13.5">
      <c r="A55" s="7">
        <v>3</v>
      </c>
      <c r="B55" s="7">
        <v>7</v>
      </c>
      <c r="C55" s="7">
        <v>1000000111</v>
      </c>
      <c r="D55" s="7">
        <v>6340</v>
      </c>
      <c r="E55" s="9" t="s">
        <v>91</v>
      </c>
      <c r="F55" s="7" t="s">
        <v>35</v>
      </c>
      <c r="G55" s="7" t="s">
        <v>36</v>
      </c>
      <c r="H55" s="9" t="s">
        <v>92</v>
      </c>
      <c r="I55" s="8" t="str">
        <f t="shared" si="5"/>
        <v>14*2000*10500</v>
      </c>
      <c r="J55" s="8">
        <v>10500</v>
      </c>
      <c r="K55" s="18">
        <v>14</v>
      </c>
      <c r="L55" s="8">
        <v>2000</v>
      </c>
      <c r="M55" s="19" t="s">
        <v>38</v>
      </c>
      <c r="N55" s="9" t="s">
        <v>39</v>
      </c>
      <c r="Q55" s="8" t="s">
        <v>99</v>
      </c>
      <c r="R55" s="19" t="s">
        <v>41</v>
      </c>
      <c r="S55" s="19" t="s">
        <v>42</v>
      </c>
      <c r="T55" s="7">
        <v>1</v>
      </c>
      <c r="U55" s="19" t="s">
        <v>43</v>
      </c>
      <c r="V55" s="10">
        <v>2.366</v>
      </c>
      <c r="AB55" s="23">
        <v>43584</v>
      </c>
      <c r="AE55" s="8" t="s">
        <v>44</v>
      </c>
      <c r="AF55"/>
      <c r="AG55" s="8" t="s">
        <v>45</v>
      </c>
    </row>
    <row r="56" spans="1:33" ht="13.5">
      <c r="A56" s="7">
        <v>3</v>
      </c>
      <c r="B56" s="7">
        <v>8</v>
      </c>
      <c r="C56" s="7">
        <v>1000000111</v>
      </c>
      <c r="D56" s="7">
        <v>6340</v>
      </c>
      <c r="E56" s="9" t="s">
        <v>91</v>
      </c>
      <c r="F56" s="7" t="s">
        <v>35</v>
      </c>
      <c r="G56" s="7" t="s">
        <v>36</v>
      </c>
      <c r="H56" s="9" t="s">
        <v>92</v>
      </c>
      <c r="I56" s="8" t="str">
        <f t="shared" si="5"/>
        <v>14*2000*10300</v>
      </c>
      <c r="J56" s="8">
        <v>10300</v>
      </c>
      <c r="K56" s="18">
        <v>14</v>
      </c>
      <c r="L56" s="8">
        <v>2000</v>
      </c>
      <c r="M56" s="19" t="s">
        <v>38</v>
      </c>
      <c r="N56" s="9" t="s">
        <v>39</v>
      </c>
      <c r="Q56" s="8" t="s">
        <v>100</v>
      </c>
      <c r="R56" s="19" t="s">
        <v>41</v>
      </c>
      <c r="S56" s="19" t="s">
        <v>42</v>
      </c>
      <c r="T56" s="7">
        <v>1</v>
      </c>
      <c r="U56" s="19" t="s">
        <v>43</v>
      </c>
      <c r="V56" s="10">
        <v>2.321</v>
      </c>
      <c r="AB56" s="23">
        <v>43584</v>
      </c>
      <c r="AE56" s="8" t="s">
        <v>44</v>
      </c>
      <c r="AF56"/>
      <c r="AG56" s="8" t="s">
        <v>45</v>
      </c>
    </row>
    <row r="57" spans="1:33" ht="13.5">
      <c r="A57" s="7">
        <v>3</v>
      </c>
      <c r="B57" s="7">
        <v>9</v>
      </c>
      <c r="C57" s="7">
        <v>1000000111</v>
      </c>
      <c r="D57" s="7">
        <v>6340</v>
      </c>
      <c r="E57" s="9" t="s">
        <v>91</v>
      </c>
      <c r="F57" s="7" t="s">
        <v>35</v>
      </c>
      <c r="G57" s="7" t="s">
        <v>36</v>
      </c>
      <c r="H57" s="9" t="s">
        <v>92</v>
      </c>
      <c r="I57" s="8" t="str">
        <f t="shared" si="5"/>
        <v>14*2000*10400</v>
      </c>
      <c r="J57" s="8">
        <v>10400</v>
      </c>
      <c r="K57" s="18">
        <v>14</v>
      </c>
      <c r="L57" s="8">
        <v>2000</v>
      </c>
      <c r="M57" s="19" t="s">
        <v>38</v>
      </c>
      <c r="N57" s="9" t="s">
        <v>39</v>
      </c>
      <c r="Q57" s="8" t="s">
        <v>101</v>
      </c>
      <c r="R57" s="19" t="s">
        <v>41</v>
      </c>
      <c r="S57" s="19" t="s">
        <v>42</v>
      </c>
      <c r="T57" s="7">
        <v>1</v>
      </c>
      <c r="U57" s="19" t="s">
        <v>43</v>
      </c>
      <c r="V57" s="10">
        <v>2.343</v>
      </c>
      <c r="AB57" s="23">
        <v>43584</v>
      </c>
      <c r="AE57" s="8" t="s">
        <v>44</v>
      </c>
      <c r="AF57"/>
      <c r="AG57" s="8" t="s">
        <v>45</v>
      </c>
    </row>
    <row r="58" spans="1:33" ht="13.5">
      <c r="A58" s="7">
        <v>3</v>
      </c>
      <c r="B58" s="7">
        <v>10</v>
      </c>
      <c r="C58" s="7">
        <v>1000000111</v>
      </c>
      <c r="D58" s="7">
        <v>6340</v>
      </c>
      <c r="E58" s="9" t="s">
        <v>91</v>
      </c>
      <c r="F58" s="7" t="s">
        <v>35</v>
      </c>
      <c r="G58" s="7" t="s">
        <v>36</v>
      </c>
      <c r="H58" s="9" t="s">
        <v>92</v>
      </c>
      <c r="I58" s="8" t="str">
        <f t="shared" si="5"/>
        <v>14*2000*10400</v>
      </c>
      <c r="J58" s="8">
        <v>10400</v>
      </c>
      <c r="K58" s="18">
        <v>14</v>
      </c>
      <c r="L58" s="8">
        <v>2000</v>
      </c>
      <c r="M58" s="19" t="s">
        <v>38</v>
      </c>
      <c r="N58" s="9" t="s">
        <v>39</v>
      </c>
      <c r="Q58" s="8" t="s">
        <v>102</v>
      </c>
      <c r="R58" s="19" t="s">
        <v>41</v>
      </c>
      <c r="S58" s="19" t="s">
        <v>42</v>
      </c>
      <c r="T58" s="7">
        <v>1</v>
      </c>
      <c r="U58" s="19" t="s">
        <v>43</v>
      </c>
      <c r="V58" s="10">
        <v>2.343</v>
      </c>
      <c r="AB58" s="23">
        <v>43584</v>
      </c>
      <c r="AE58" s="8" t="s">
        <v>44</v>
      </c>
      <c r="AF58"/>
      <c r="AG58" s="8" t="s">
        <v>45</v>
      </c>
    </row>
    <row r="59" spans="1:33" ht="13.5">
      <c r="A59" s="7">
        <v>3</v>
      </c>
      <c r="B59" s="7">
        <v>11</v>
      </c>
      <c r="C59" s="7">
        <v>1000000111</v>
      </c>
      <c r="D59" s="7">
        <v>6340</v>
      </c>
      <c r="E59" s="9" t="s">
        <v>91</v>
      </c>
      <c r="F59" s="7" t="s">
        <v>35</v>
      </c>
      <c r="G59" s="7" t="s">
        <v>36</v>
      </c>
      <c r="H59" s="9" t="s">
        <v>92</v>
      </c>
      <c r="I59" s="8" t="str">
        <f t="shared" si="5"/>
        <v>14*2000*10400</v>
      </c>
      <c r="J59" s="8">
        <v>10400</v>
      </c>
      <c r="K59" s="18">
        <v>14</v>
      </c>
      <c r="L59" s="8">
        <v>2000</v>
      </c>
      <c r="M59" s="19" t="s">
        <v>38</v>
      </c>
      <c r="N59" s="9" t="s">
        <v>39</v>
      </c>
      <c r="Q59" s="8" t="s">
        <v>103</v>
      </c>
      <c r="R59" s="19" t="s">
        <v>41</v>
      </c>
      <c r="S59" s="19" t="s">
        <v>42</v>
      </c>
      <c r="T59" s="7">
        <v>1</v>
      </c>
      <c r="U59" s="19" t="s">
        <v>43</v>
      </c>
      <c r="V59" s="10">
        <v>2.343</v>
      </c>
      <c r="AB59" s="23">
        <v>43584</v>
      </c>
      <c r="AE59" s="8" t="s">
        <v>44</v>
      </c>
      <c r="AF59"/>
      <c r="AG59" s="8" t="s">
        <v>45</v>
      </c>
    </row>
    <row r="60" spans="1:33" ht="13.5">
      <c r="A60" s="7">
        <v>3</v>
      </c>
      <c r="B60" s="7">
        <v>12</v>
      </c>
      <c r="C60" s="7">
        <v>1000000111</v>
      </c>
      <c r="D60" s="7">
        <v>6340</v>
      </c>
      <c r="E60" s="9" t="s">
        <v>91</v>
      </c>
      <c r="F60" s="7" t="s">
        <v>35</v>
      </c>
      <c r="G60" s="7" t="s">
        <v>36</v>
      </c>
      <c r="H60" s="9" t="s">
        <v>92</v>
      </c>
      <c r="I60" s="8" t="str">
        <f t="shared" si="5"/>
        <v>14*2000*10400</v>
      </c>
      <c r="J60" s="8">
        <v>10400</v>
      </c>
      <c r="K60" s="18">
        <v>14</v>
      </c>
      <c r="L60" s="8">
        <v>2000</v>
      </c>
      <c r="M60" s="19" t="s">
        <v>38</v>
      </c>
      <c r="N60" s="9" t="s">
        <v>39</v>
      </c>
      <c r="Q60" s="8" t="s">
        <v>104</v>
      </c>
      <c r="R60" s="19" t="s">
        <v>41</v>
      </c>
      <c r="S60" s="19" t="s">
        <v>42</v>
      </c>
      <c r="T60" s="7">
        <v>1</v>
      </c>
      <c r="U60" s="19" t="s">
        <v>43</v>
      </c>
      <c r="V60" s="10">
        <v>2.343</v>
      </c>
      <c r="AB60" s="23">
        <v>43584</v>
      </c>
      <c r="AE60" s="8" t="s">
        <v>44</v>
      </c>
      <c r="AF60"/>
      <c r="AG60" s="8" t="s">
        <v>45</v>
      </c>
    </row>
    <row r="61" spans="1:33" ht="13.5">
      <c r="A61" s="7">
        <v>3</v>
      </c>
      <c r="B61" s="7">
        <v>13</v>
      </c>
      <c r="C61" s="7">
        <v>1000000111</v>
      </c>
      <c r="D61" s="7">
        <v>6340</v>
      </c>
      <c r="E61" s="9" t="s">
        <v>91</v>
      </c>
      <c r="F61" s="7" t="s">
        <v>35</v>
      </c>
      <c r="G61" s="7" t="s">
        <v>36</v>
      </c>
      <c r="H61" s="9" t="s">
        <v>92</v>
      </c>
      <c r="I61" s="8" t="str">
        <f t="shared" si="5"/>
        <v>14*2000*10400</v>
      </c>
      <c r="J61" s="8">
        <v>10400</v>
      </c>
      <c r="K61" s="18">
        <v>14</v>
      </c>
      <c r="L61" s="8">
        <v>2000</v>
      </c>
      <c r="M61" s="19" t="s">
        <v>38</v>
      </c>
      <c r="N61" s="9" t="s">
        <v>39</v>
      </c>
      <c r="Q61" s="8" t="s">
        <v>105</v>
      </c>
      <c r="R61" s="19" t="s">
        <v>41</v>
      </c>
      <c r="S61" s="19" t="s">
        <v>42</v>
      </c>
      <c r="T61" s="7">
        <v>1</v>
      </c>
      <c r="U61" s="19" t="s">
        <v>43</v>
      </c>
      <c r="V61" s="10">
        <v>2.343</v>
      </c>
      <c r="AB61" s="23">
        <v>43584</v>
      </c>
      <c r="AE61" s="8" t="s">
        <v>44</v>
      </c>
      <c r="AF61"/>
      <c r="AG61" s="8" t="s">
        <v>45</v>
      </c>
    </row>
    <row r="62" spans="1:33" ht="13.5">
      <c r="A62" s="7">
        <v>3</v>
      </c>
      <c r="B62" s="7">
        <v>14</v>
      </c>
      <c r="C62" s="7">
        <v>1000000111</v>
      </c>
      <c r="D62" s="7">
        <v>6340</v>
      </c>
      <c r="E62" s="9" t="s">
        <v>91</v>
      </c>
      <c r="F62" s="7" t="s">
        <v>35</v>
      </c>
      <c r="G62" s="7" t="s">
        <v>36</v>
      </c>
      <c r="H62" s="9" t="s">
        <v>92</v>
      </c>
      <c r="I62" s="8" t="str">
        <f t="shared" si="5"/>
        <v>14*2000*10400</v>
      </c>
      <c r="J62" s="8">
        <v>10400</v>
      </c>
      <c r="K62" s="18">
        <v>14</v>
      </c>
      <c r="L62" s="8">
        <v>2000</v>
      </c>
      <c r="M62" s="19" t="s">
        <v>38</v>
      </c>
      <c r="N62" s="9" t="s">
        <v>39</v>
      </c>
      <c r="Q62" s="8" t="s">
        <v>106</v>
      </c>
      <c r="R62" s="19" t="s">
        <v>41</v>
      </c>
      <c r="S62" s="19" t="s">
        <v>42</v>
      </c>
      <c r="T62" s="7">
        <v>1</v>
      </c>
      <c r="U62" s="19" t="s">
        <v>43</v>
      </c>
      <c r="V62" s="10">
        <v>2.343</v>
      </c>
      <c r="AB62" s="23">
        <v>43584</v>
      </c>
      <c r="AE62" s="8" t="s">
        <v>44</v>
      </c>
      <c r="AF62"/>
      <c r="AG62" s="8" t="s">
        <v>45</v>
      </c>
    </row>
    <row r="63" spans="1:33" ht="13.5">
      <c r="A63" s="7">
        <v>3</v>
      </c>
      <c r="B63" s="7">
        <v>15</v>
      </c>
      <c r="C63" s="7">
        <v>1000000111</v>
      </c>
      <c r="D63" s="7">
        <v>6340</v>
      </c>
      <c r="E63" s="9" t="s">
        <v>91</v>
      </c>
      <c r="F63" s="7" t="s">
        <v>35</v>
      </c>
      <c r="G63" s="7" t="s">
        <v>36</v>
      </c>
      <c r="H63" s="9" t="s">
        <v>92</v>
      </c>
      <c r="I63" s="8" t="str">
        <f t="shared" si="5"/>
        <v>14*2000*10400</v>
      </c>
      <c r="J63" s="8">
        <v>10400</v>
      </c>
      <c r="K63" s="18">
        <v>14</v>
      </c>
      <c r="L63" s="8">
        <v>2000</v>
      </c>
      <c r="M63" s="19" t="s">
        <v>38</v>
      </c>
      <c r="N63" s="9" t="s">
        <v>39</v>
      </c>
      <c r="Q63" s="8" t="s">
        <v>107</v>
      </c>
      <c r="R63" s="19" t="s">
        <v>41</v>
      </c>
      <c r="S63" s="19" t="s">
        <v>42</v>
      </c>
      <c r="T63" s="7">
        <v>1</v>
      </c>
      <c r="U63" s="19" t="s">
        <v>43</v>
      </c>
      <c r="V63" s="10">
        <v>2.343</v>
      </c>
      <c r="AB63" s="23">
        <v>43584</v>
      </c>
      <c r="AE63" s="8" t="s">
        <v>44</v>
      </c>
      <c r="AF63"/>
      <c r="AG63" s="8" t="s">
        <v>45</v>
      </c>
    </row>
    <row r="64" spans="1:33" ht="13.5">
      <c r="A64" s="7">
        <v>3</v>
      </c>
      <c r="B64" s="7">
        <v>16</v>
      </c>
      <c r="C64" s="7">
        <v>1000000111</v>
      </c>
      <c r="D64" s="7">
        <v>6340</v>
      </c>
      <c r="E64" s="9" t="s">
        <v>91</v>
      </c>
      <c r="F64" s="7" t="s">
        <v>35</v>
      </c>
      <c r="G64" s="7" t="s">
        <v>36</v>
      </c>
      <c r="H64" s="9" t="s">
        <v>92</v>
      </c>
      <c r="I64" s="8" t="str">
        <f t="shared" si="5"/>
        <v>14*2000*10100</v>
      </c>
      <c r="J64" s="8">
        <v>10100</v>
      </c>
      <c r="K64" s="18">
        <v>14</v>
      </c>
      <c r="L64" s="8">
        <v>2000</v>
      </c>
      <c r="M64" s="19" t="s">
        <v>38</v>
      </c>
      <c r="N64" s="9" t="s">
        <v>39</v>
      </c>
      <c r="Q64" s="8" t="s">
        <v>108</v>
      </c>
      <c r="R64" s="19" t="s">
        <v>41</v>
      </c>
      <c r="S64" s="19" t="s">
        <v>42</v>
      </c>
      <c r="T64" s="7">
        <v>1</v>
      </c>
      <c r="U64" s="19" t="s">
        <v>43</v>
      </c>
      <c r="V64" s="10">
        <v>2.275</v>
      </c>
      <c r="AB64" s="23">
        <v>43584</v>
      </c>
      <c r="AE64" s="8" t="s">
        <v>44</v>
      </c>
      <c r="AF64"/>
      <c r="AG64" s="8" t="s">
        <v>45</v>
      </c>
    </row>
    <row r="65" spans="1:33" ht="13.5">
      <c r="A65" s="7">
        <v>3</v>
      </c>
      <c r="B65" s="7">
        <v>17</v>
      </c>
      <c r="C65" s="7">
        <v>1000000111</v>
      </c>
      <c r="D65" s="7">
        <v>6340</v>
      </c>
      <c r="E65" s="9" t="s">
        <v>91</v>
      </c>
      <c r="F65" s="7" t="s">
        <v>35</v>
      </c>
      <c r="G65" s="7" t="s">
        <v>36</v>
      </c>
      <c r="H65" s="9" t="s">
        <v>92</v>
      </c>
      <c r="I65" s="8" t="str">
        <f t="shared" si="5"/>
        <v>14*2000*10400</v>
      </c>
      <c r="J65" s="8">
        <v>10400</v>
      </c>
      <c r="K65" s="18">
        <v>14</v>
      </c>
      <c r="L65" s="8">
        <v>2000</v>
      </c>
      <c r="M65" s="19" t="s">
        <v>38</v>
      </c>
      <c r="N65" s="9" t="s">
        <v>39</v>
      </c>
      <c r="Q65" s="8" t="s">
        <v>109</v>
      </c>
      <c r="R65" s="19" t="s">
        <v>41</v>
      </c>
      <c r="S65" s="19" t="s">
        <v>42</v>
      </c>
      <c r="T65" s="7">
        <v>1</v>
      </c>
      <c r="U65" s="19" t="s">
        <v>43</v>
      </c>
      <c r="V65" s="10">
        <v>2.343</v>
      </c>
      <c r="AB65" s="23">
        <v>43584</v>
      </c>
      <c r="AE65" s="8" t="s">
        <v>44</v>
      </c>
      <c r="AF65"/>
      <c r="AG65" s="8" t="s">
        <v>45</v>
      </c>
    </row>
    <row r="66" spans="1:33" ht="13.5">
      <c r="A66" s="7">
        <v>3</v>
      </c>
      <c r="B66" s="7">
        <v>18</v>
      </c>
      <c r="C66" s="7">
        <v>1000000111</v>
      </c>
      <c r="D66" s="7">
        <v>6340</v>
      </c>
      <c r="E66" s="9" t="s">
        <v>91</v>
      </c>
      <c r="F66" s="7" t="s">
        <v>35</v>
      </c>
      <c r="G66" s="7" t="s">
        <v>36</v>
      </c>
      <c r="H66" s="9" t="s">
        <v>92</v>
      </c>
      <c r="I66" s="8" t="str">
        <f t="shared" si="5"/>
        <v>14*2000*10400</v>
      </c>
      <c r="J66" s="8">
        <v>10400</v>
      </c>
      <c r="K66" s="18">
        <v>14</v>
      </c>
      <c r="L66" s="8">
        <v>2000</v>
      </c>
      <c r="M66" s="19" t="s">
        <v>38</v>
      </c>
      <c r="N66" s="9" t="s">
        <v>39</v>
      </c>
      <c r="Q66" s="8" t="s">
        <v>110</v>
      </c>
      <c r="R66" s="19" t="s">
        <v>41</v>
      </c>
      <c r="S66" s="19" t="s">
        <v>42</v>
      </c>
      <c r="T66" s="7">
        <v>1</v>
      </c>
      <c r="U66" s="19" t="s">
        <v>43</v>
      </c>
      <c r="V66" s="10">
        <v>2.343</v>
      </c>
      <c r="AB66" s="23">
        <v>43584</v>
      </c>
      <c r="AE66" s="8" t="s">
        <v>44</v>
      </c>
      <c r="AF66"/>
      <c r="AG66" s="8" t="s">
        <v>45</v>
      </c>
    </row>
    <row r="67" spans="1:33" ht="13.5">
      <c r="A67" s="7">
        <v>3</v>
      </c>
      <c r="B67" s="7">
        <v>19</v>
      </c>
      <c r="C67" s="7">
        <v>1000000111</v>
      </c>
      <c r="D67" s="7">
        <v>6340</v>
      </c>
      <c r="E67" s="9" t="s">
        <v>91</v>
      </c>
      <c r="F67" s="7" t="s">
        <v>35</v>
      </c>
      <c r="G67" s="7" t="s">
        <v>36</v>
      </c>
      <c r="H67" s="9" t="s">
        <v>92</v>
      </c>
      <c r="I67" s="8" t="str">
        <f t="shared" si="5"/>
        <v>14*2000*10400</v>
      </c>
      <c r="J67" s="8">
        <v>10400</v>
      </c>
      <c r="K67" s="18">
        <v>14</v>
      </c>
      <c r="L67" s="8">
        <v>2000</v>
      </c>
      <c r="M67" s="19" t="s">
        <v>38</v>
      </c>
      <c r="N67" s="9" t="s">
        <v>39</v>
      </c>
      <c r="Q67" s="8" t="s">
        <v>111</v>
      </c>
      <c r="R67" s="19" t="s">
        <v>41</v>
      </c>
      <c r="S67" s="19" t="s">
        <v>42</v>
      </c>
      <c r="T67" s="7">
        <v>1</v>
      </c>
      <c r="U67" s="19" t="s">
        <v>43</v>
      </c>
      <c r="V67" s="10">
        <v>2.343</v>
      </c>
      <c r="AB67" s="23">
        <v>43584</v>
      </c>
      <c r="AE67" s="8" t="s">
        <v>44</v>
      </c>
      <c r="AF67"/>
      <c r="AG67" s="8" t="s">
        <v>45</v>
      </c>
    </row>
    <row r="68" spans="1:33" ht="13.5">
      <c r="A68" s="7">
        <v>3</v>
      </c>
      <c r="B68" s="7">
        <v>20</v>
      </c>
      <c r="C68" s="7">
        <v>1000000111</v>
      </c>
      <c r="D68" s="7">
        <v>6340</v>
      </c>
      <c r="E68" s="9" t="s">
        <v>91</v>
      </c>
      <c r="F68" s="7" t="s">
        <v>35</v>
      </c>
      <c r="G68" s="7" t="s">
        <v>36</v>
      </c>
      <c r="H68" s="9" t="s">
        <v>92</v>
      </c>
      <c r="I68" s="8" t="str">
        <f t="shared" si="5"/>
        <v>14*2000*10400</v>
      </c>
      <c r="J68" s="8">
        <v>10400</v>
      </c>
      <c r="K68" s="18">
        <v>14</v>
      </c>
      <c r="L68" s="8">
        <v>2000</v>
      </c>
      <c r="M68" s="19" t="s">
        <v>38</v>
      </c>
      <c r="N68" s="9" t="s">
        <v>39</v>
      </c>
      <c r="Q68" s="8" t="s">
        <v>112</v>
      </c>
      <c r="R68" s="19" t="s">
        <v>41</v>
      </c>
      <c r="S68" s="19" t="s">
        <v>42</v>
      </c>
      <c r="T68" s="7">
        <v>1</v>
      </c>
      <c r="U68" s="19" t="s">
        <v>43</v>
      </c>
      <c r="V68" s="10">
        <v>2.343</v>
      </c>
      <c r="AB68" s="23">
        <v>43584</v>
      </c>
      <c r="AE68" s="8" t="s">
        <v>44</v>
      </c>
      <c r="AF68"/>
      <c r="AG68" s="8" t="s">
        <v>45</v>
      </c>
    </row>
    <row r="69" spans="1:33" ht="13.5">
      <c r="A69" s="7">
        <v>3</v>
      </c>
      <c r="B69" s="7">
        <v>21</v>
      </c>
      <c r="C69" s="7">
        <v>1000000111</v>
      </c>
      <c r="D69" s="7">
        <v>6340</v>
      </c>
      <c r="E69" s="9" t="s">
        <v>91</v>
      </c>
      <c r="F69" s="7" t="s">
        <v>35</v>
      </c>
      <c r="G69" s="7" t="s">
        <v>36</v>
      </c>
      <c r="H69" s="9" t="s">
        <v>92</v>
      </c>
      <c r="I69" s="8" t="str">
        <f t="shared" si="5"/>
        <v>14*2000*10400</v>
      </c>
      <c r="J69" s="8">
        <v>10400</v>
      </c>
      <c r="K69" s="18">
        <v>14</v>
      </c>
      <c r="L69" s="8">
        <v>2000</v>
      </c>
      <c r="M69" s="19" t="s">
        <v>38</v>
      </c>
      <c r="N69" s="9" t="s">
        <v>39</v>
      </c>
      <c r="Q69" s="8" t="s">
        <v>113</v>
      </c>
      <c r="R69" s="19" t="s">
        <v>41</v>
      </c>
      <c r="S69" s="19" t="s">
        <v>42</v>
      </c>
      <c r="T69" s="7">
        <v>1</v>
      </c>
      <c r="U69" s="19" t="s">
        <v>43</v>
      </c>
      <c r="V69" s="10">
        <v>2.343</v>
      </c>
      <c r="AB69" s="23">
        <v>43584</v>
      </c>
      <c r="AE69" s="8" t="s">
        <v>44</v>
      </c>
      <c r="AF69"/>
      <c r="AG69" s="8" t="s">
        <v>45</v>
      </c>
    </row>
    <row r="70" spans="1:33" ht="13.5">
      <c r="A70" s="7">
        <v>3</v>
      </c>
      <c r="B70" s="7">
        <v>22</v>
      </c>
      <c r="C70" s="7">
        <v>1000000111</v>
      </c>
      <c r="D70" s="7">
        <v>6340</v>
      </c>
      <c r="E70" s="9" t="s">
        <v>91</v>
      </c>
      <c r="F70" s="7" t="s">
        <v>35</v>
      </c>
      <c r="G70" s="7" t="s">
        <v>36</v>
      </c>
      <c r="H70" s="9" t="s">
        <v>92</v>
      </c>
      <c r="I70" s="8" t="str">
        <f t="shared" si="5"/>
        <v>14*2000*10400</v>
      </c>
      <c r="J70" s="8">
        <v>10400</v>
      </c>
      <c r="K70" s="18">
        <v>14</v>
      </c>
      <c r="L70" s="8">
        <v>2000</v>
      </c>
      <c r="M70" s="19" t="s">
        <v>38</v>
      </c>
      <c r="N70" s="9" t="s">
        <v>39</v>
      </c>
      <c r="Q70" s="8" t="s">
        <v>114</v>
      </c>
      <c r="R70" s="19" t="s">
        <v>41</v>
      </c>
      <c r="S70" s="19" t="s">
        <v>42</v>
      </c>
      <c r="T70" s="7">
        <v>1</v>
      </c>
      <c r="U70" s="19" t="s">
        <v>43</v>
      </c>
      <c r="V70" s="10">
        <v>2.343</v>
      </c>
      <c r="AB70" s="23">
        <v>43584</v>
      </c>
      <c r="AE70" s="8" t="s">
        <v>44</v>
      </c>
      <c r="AF70"/>
      <c r="AG70" s="8" t="s">
        <v>45</v>
      </c>
    </row>
    <row r="71" spans="1:33" ht="13.5">
      <c r="A71" s="7">
        <v>3</v>
      </c>
      <c r="B71" s="7">
        <v>23</v>
      </c>
      <c r="C71" s="7">
        <v>1000000111</v>
      </c>
      <c r="D71" s="7">
        <v>6340</v>
      </c>
      <c r="E71" s="9" t="s">
        <v>91</v>
      </c>
      <c r="F71" s="7" t="s">
        <v>35</v>
      </c>
      <c r="G71" s="7" t="s">
        <v>36</v>
      </c>
      <c r="H71" s="9" t="s">
        <v>92</v>
      </c>
      <c r="I71" s="8" t="str">
        <f t="shared" si="5"/>
        <v>14*2000*10400</v>
      </c>
      <c r="J71" s="8">
        <v>10400</v>
      </c>
      <c r="K71" s="18">
        <v>14</v>
      </c>
      <c r="L71" s="8">
        <v>2000</v>
      </c>
      <c r="M71" s="19" t="s">
        <v>38</v>
      </c>
      <c r="N71" s="9" t="s">
        <v>39</v>
      </c>
      <c r="Q71" s="8" t="s">
        <v>115</v>
      </c>
      <c r="R71" s="19" t="s">
        <v>41</v>
      </c>
      <c r="S71" s="19" t="s">
        <v>42</v>
      </c>
      <c r="T71" s="7">
        <v>1</v>
      </c>
      <c r="U71" s="19" t="s">
        <v>43</v>
      </c>
      <c r="V71" s="10">
        <v>2.343</v>
      </c>
      <c r="AB71" s="23">
        <v>43584</v>
      </c>
      <c r="AE71" s="8" t="s">
        <v>44</v>
      </c>
      <c r="AF71"/>
      <c r="AG71" s="8" t="s">
        <v>45</v>
      </c>
    </row>
    <row r="72" spans="1:33" ht="13.5">
      <c r="A72" s="7">
        <v>4</v>
      </c>
      <c r="B72" s="7">
        <v>1</v>
      </c>
      <c r="C72" s="7">
        <v>1000000111</v>
      </c>
      <c r="D72" s="7">
        <v>6340</v>
      </c>
      <c r="E72" s="9" t="s">
        <v>91</v>
      </c>
      <c r="F72" s="7" t="s">
        <v>35</v>
      </c>
      <c r="G72" s="7" t="s">
        <v>36</v>
      </c>
      <c r="H72" s="9" t="s">
        <v>92</v>
      </c>
      <c r="I72" s="8" t="str">
        <f aca="true" t="shared" si="6" ref="I72:I94">K72&amp;"*"&amp;L72&amp;"*"&amp;J72</f>
        <v>14*2000*10500</v>
      </c>
      <c r="J72" s="8">
        <v>10500</v>
      </c>
      <c r="K72" s="18">
        <v>14</v>
      </c>
      <c r="L72" s="8">
        <v>2000</v>
      </c>
      <c r="M72" s="19" t="s">
        <v>38</v>
      </c>
      <c r="N72" s="9" t="s">
        <v>39</v>
      </c>
      <c r="Q72" s="8" t="s">
        <v>116</v>
      </c>
      <c r="R72" s="19" t="s">
        <v>41</v>
      </c>
      <c r="S72" s="19" t="s">
        <v>42</v>
      </c>
      <c r="T72" s="7">
        <v>1</v>
      </c>
      <c r="U72" s="19" t="s">
        <v>43</v>
      </c>
      <c r="V72" s="10">
        <v>2.366</v>
      </c>
      <c r="AB72" s="23">
        <v>43584</v>
      </c>
      <c r="AE72" s="8" t="s">
        <v>44</v>
      </c>
      <c r="AF72"/>
      <c r="AG72" s="8" t="s">
        <v>45</v>
      </c>
    </row>
    <row r="73" spans="1:33" ht="13.5">
      <c r="A73" s="7">
        <v>4</v>
      </c>
      <c r="B73" s="7">
        <v>2</v>
      </c>
      <c r="C73" s="7">
        <v>1000000111</v>
      </c>
      <c r="D73" s="7">
        <v>6340</v>
      </c>
      <c r="E73" s="9" t="s">
        <v>91</v>
      </c>
      <c r="F73" s="7" t="s">
        <v>35</v>
      </c>
      <c r="G73" s="7" t="s">
        <v>36</v>
      </c>
      <c r="H73" s="9" t="s">
        <v>92</v>
      </c>
      <c r="I73" s="8" t="str">
        <f t="shared" si="6"/>
        <v>14*2000*10400</v>
      </c>
      <c r="J73" s="8">
        <v>10400</v>
      </c>
      <c r="K73" s="18">
        <v>14</v>
      </c>
      <c r="L73" s="8">
        <v>2000</v>
      </c>
      <c r="M73" s="19" t="s">
        <v>38</v>
      </c>
      <c r="N73" s="9" t="s">
        <v>39</v>
      </c>
      <c r="Q73" s="8" t="s">
        <v>117</v>
      </c>
      <c r="R73" s="19" t="s">
        <v>41</v>
      </c>
      <c r="S73" s="19" t="s">
        <v>42</v>
      </c>
      <c r="T73" s="7">
        <v>1</v>
      </c>
      <c r="U73" s="19" t="s">
        <v>43</v>
      </c>
      <c r="V73" s="10">
        <v>2.343</v>
      </c>
      <c r="AB73" s="23">
        <v>43584</v>
      </c>
      <c r="AE73" s="8" t="s">
        <v>44</v>
      </c>
      <c r="AF73"/>
      <c r="AG73" s="8" t="s">
        <v>45</v>
      </c>
    </row>
    <row r="74" spans="1:33" ht="13.5">
      <c r="A74" s="7">
        <v>4</v>
      </c>
      <c r="B74" s="7">
        <v>3</v>
      </c>
      <c r="C74" s="7">
        <v>1000000111</v>
      </c>
      <c r="D74" s="7">
        <v>6340</v>
      </c>
      <c r="E74" s="9" t="s">
        <v>91</v>
      </c>
      <c r="F74" s="7" t="s">
        <v>35</v>
      </c>
      <c r="G74" s="7" t="s">
        <v>36</v>
      </c>
      <c r="H74" s="9" t="s">
        <v>92</v>
      </c>
      <c r="I74" s="8" t="str">
        <f t="shared" si="6"/>
        <v>14*2000*10300</v>
      </c>
      <c r="J74" s="8">
        <v>10300</v>
      </c>
      <c r="K74" s="18">
        <v>14</v>
      </c>
      <c r="L74" s="8">
        <v>2000</v>
      </c>
      <c r="M74" s="19" t="s">
        <v>38</v>
      </c>
      <c r="N74" s="9" t="s">
        <v>39</v>
      </c>
      <c r="Q74" s="8" t="s">
        <v>118</v>
      </c>
      <c r="R74" s="19" t="s">
        <v>41</v>
      </c>
      <c r="S74" s="19" t="s">
        <v>42</v>
      </c>
      <c r="T74" s="7">
        <v>1</v>
      </c>
      <c r="U74" s="19" t="s">
        <v>43</v>
      </c>
      <c r="V74" s="10">
        <v>2.321</v>
      </c>
      <c r="AB74" s="23">
        <v>43584</v>
      </c>
      <c r="AE74" s="8" t="s">
        <v>44</v>
      </c>
      <c r="AF74"/>
      <c r="AG74" s="8" t="s">
        <v>45</v>
      </c>
    </row>
    <row r="75" spans="1:33" ht="13.5">
      <c r="A75" s="7">
        <v>4</v>
      </c>
      <c r="B75" s="7">
        <v>4</v>
      </c>
      <c r="C75" s="7">
        <v>1000000111</v>
      </c>
      <c r="D75" s="7">
        <v>6340</v>
      </c>
      <c r="E75" s="9" t="s">
        <v>91</v>
      </c>
      <c r="F75" s="7" t="s">
        <v>35</v>
      </c>
      <c r="G75" s="7" t="s">
        <v>36</v>
      </c>
      <c r="H75" s="9" t="s">
        <v>92</v>
      </c>
      <c r="I75" s="8" t="str">
        <f t="shared" si="6"/>
        <v>14*2000*10200</v>
      </c>
      <c r="J75" s="8">
        <v>10200</v>
      </c>
      <c r="K75" s="18">
        <v>14</v>
      </c>
      <c r="L75" s="8">
        <v>2000</v>
      </c>
      <c r="M75" s="19" t="s">
        <v>38</v>
      </c>
      <c r="N75" s="9" t="s">
        <v>39</v>
      </c>
      <c r="Q75" s="8" t="s">
        <v>119</v>
      </c>
      <c r="R75" s="19" t="s">
        <v>41</v>
      </c>
      <c r="S75" s="19" t="s">
        <v>42</v>
      </c>
      <c r="T75" s="7">
        <v>1</v>
      </c>
      <c r="U75" s="19" t="s">
        <v>43</v>
      </c>
      <c r="V75" s="10">
        <v>2.298</v>
      </c>
      <c r="AB75" s="23">
        <v>43584</v>
      </c>
      <c r="AE75" s="8" t="s">
        <v>44</v>
      </c>
      <c r="AF75"/>
      <c r="AG75" s="8" t="s">
        <v>45</v>
      </c>
    </row>
    <row r="76" spans="1:33" ht="13.5">
      <c r="A76" s="7">
        <v>4</v>
      </c>
      <c r="B76" s="7">
        <v>5</v>
      </c>
      <c r="C76" s="7">
        <v>1000000111</v>
      </c>
      <c r="D76" s="7">
        <v>6340</v>
      </c>
      <c r="E76" s="9" t="s">
        <v>91</v>
      </c>
      <c r="F76" s="7" t="s">
        <v>35</v>
      </c>
      <c r="G76" s="7" t="s">
        <v>36</v>
      </c>
      <c r="H76" s="9" t="s">
        <v>92</v>
      </c>
      <c r="I76" s="8" t="str">
        <f t="shared" si="6"/>
        <v>14*2000*10200</v>
      </c>
      <c r="J76" s="8">
        <v>10200</v>
      </c>
      <c r="K76" s="18">
        <v>14</v>
      </c>
      <c r="L76" s="8">
        <v>2000</v>
      </c>
      <c r="M76" s="19" t="s">
        <v>38</v>
      </c>
      <c r="N76" s="9" t="s">
        <v>39</v>
      </c>
      <c r="Q76" s="8" t="s">
        <v>120</v>
      </c>
      <c r="R76" s="19" t="s">
        <v>41</v>
      </c>
      <c r="S76" s="19" t="s">
        <v>42</v>
      </c>
      <c r="T76" s="7">
        <v>1</v>
      </c>
      <c r="U76" s="19" t="s">
        <v>43</v>
      </c>
      <c r="V76" s="10">
        <v>2.298</v>
      </c>
      <c r="AB76" s="23">
        <v>43584</v>
      </c>
      <c r="AE76" s="8" t="s">
        <v>44</v>
      </c>
      <c r="AF76"/>
      <c r="AG76" s="8" t="s">
        <v>45</v>
      </c>
    </row>
    <row r="77" spans="1:33" ht="13.5">
      <c r="A77" s="7">
        <v>4</v>
      </c>
      <c r="B77" s="7">
        <v>6</v>
      </c>
      <c r="C77" s="7">
        <v>1000000111</v>
      </c>
      <c r="D77" s="7">
        <v>6340</v>
      </c>
      <c r="E77" s="9" t="s">
        <v>91</v>
      </c>
      <c r="F77" s="7" t="s">
        <v>35</v>
      </c>
      <c r="G77" s="7" t="s">
        <v>36</v>
      </c>
      <c r="H77" s="9" t="s">
        <v>92</v>
      </c>
      <c r="I77" s="8" t="str">
        <f t="shared" si="6"/>
        <v>14*2000*10400</v>
      </c>
      <c r="J77" s="8">
        <v>10400</v>
      </c>
      <c r="K77" s="18">
        <v>14</v>
      </c>
      <c r="L77" s="8">
        <v>2000</v>
      </c>
      <c r="M77" s="19" t="s">
        <v>38</v>
      </c>
      <c r="N77" s="9" t="s">
        <v>39</v>
      </c>
      <c r="Q77" s="8" t="s">
        <v>121</v>
      </c>
      <c r="R77" s="19" t="s">
        <v>41</v>
      </c>
      <c r="S77" s="19" t="s">
        <v>42</v>
      </c>
      <c r="T77" s="7">
        <v>1</v>
      </c>
      <c r="U77" s="19" t="s">
        <v>43</v>
      </c>
      <c r="V77" s="10">
        <v>2.343</v>
      </c>
      <c r="AB77" s="23">
        <v>43584</v>
      </c>
      <c r="AE77" s="8" t="s">
        <v>44</v>
      </c>
      <c r="AF77"/>
      <c r="AG77" s="8" t="s">
        <v>45</v>
      </c>
    </row>
    <row r="78" spans="1:33" ht="13.5">
      <c r="A78" s="7">
        <v>4</v>
      </c>
      <c r="B78" s="7">
        <v>7</v>
      </c>
      <c r="C78" s="7">
        <v>1000000111</v>
      </c>
      <c r="D78" s="7">
        <v>6340</v>
      </c>
      <c r="E78" s="9" t="s">
        <v>91</v>
      </c>
      <c r="F78" s="7" t="s">
        <v>35</v>
      </c>
      <c r="G78" s="7" t="s">
        <v>36</v>
      </c>
      <c r="H78" s="9" t="s">
        <v>92</v>
      </c>
      <c r="I78" s="8" t="str">
        <f t="shared" si="6"/>
        <v>14*2000*10300</v>
      </c>
      <c r="J78" s="8">
        <v>10300</v>
      </c>
      <c r="K78" s="18">
        <v>14</v>
      </c>
      <c r="L78" s="8">
        <v>2000</v>
      </c>
      <c r="M78" s="19" t="s">
        <v>38</v>
      </c>
      <c r="N78" s="9" t="s">
        <v>39</v>
      </c>
      <c r="Q78" s="8" t="s">
        <v>122</v>
      </c>
      <c r="R78" s="19" t="s">
        <v>41</v>
      </c>
      <c r="S78" s="19" t="s">
        <v>42</v>
      </c>
      <c r="T78" s="7">
        <v>1</v>
      </c>
      <c r="U78" s="19" t="s">
        <v>43</v>
      </c>
      <c r="V78" s="10">
        <v>2.321</v>
      </c>
      <c r="AB78" s="23">
        <v>43584</v>
      </c>
      <c r="AE78" s="8" t="s">
        <v>44</v>
      </c>
      <c r="AF78"/>
      <c r="AG78" s="8" t="s">
        <v>45</v>
      </c>
    </row>
    <row r="79" spans="1:33" ht="13.5">
      <c r="A79" s="7">
        <v>4</v>
      </c>
      <c r="B79" s="7">
        <v>8</v>
      </c>
      <c r="C79" s="7">
        <v>1000000111</v>
      </c>
      <c r="D79" s="7">
        <v>6340</v>
      </c>
      <c r="E79" s="9" t="s">
        <v>91</v>
      </c>
      <c r="F79" s="7" t="s">
        <v>35</v>
      </c>
      <c r="G79" s="7" t="s">
        <v>36</v>
      </c>
      <c r="H79" s="9" t="s">
        <v>92</v>
      </c>
      <c r="I79" s="8" t="str">
        <f t="shared" si="6"/>
        <v>14*2000*10100</v>
      </c>
      <c r="J79" s="8">
        <v>10100</v>
      </c>
      <c r="K79" s="18">
        <v>14</v>
      </c>
      <c r="L79" s="8">
        <v>2000</v>
      </c>
      <c r="M79" s="19" t="s">
        <v>38</v>
      </c>
      <c r="N79" s="9" t="s">
        <v>39</v>
      </c>
      <c r="Q79" s="8" t="s">
        <v>123</v>
      </c>
      <c r="R79" s="19" t="s">
        <v>41</v>
      </c>
      <c r="S79" s="19" t="s">
        <v>42</v>
      </c>
      <c r="T79" s="7">
        <v>1</v>
      </c>
      <c r="U79" s="19" t="s">
        <v>43</v>
      </c>
      <c r="V79" s="10">
        <v>2.275</v>
      </c>
      <c r="AB79" s="23">
        <v>43584</v>
      </c>
      <c r="AE79" s="8" t="s">
        <v>44</v>
      </c>
      <c r="AF79"/>
      <c r="AG79" s="8" t="s">
        <v>45</v>
      </c>
    </row>
    <row r="80" spans="1:33" ht="13.5">
      <c r="A80" s="7">
        <v>4</v>
      </c>
      <c r="B80" s="7">
        <v>9</v>
      </c>
      <c r="C80" s="7">
        <v>1000000111</v>
      </c>
      <c r="D80" s="7">
        <v>6340</v>
      </c>
      <c r="E80" s="9" t="s">
        <v>91</v>
      </c>
      <c r="F80" s="7" t="s">
        <v>35</v>
      </c>
      <c r="G80" s="7" t="s">
        <v>36</v>
      </c>
      <c r="H80" s="9" t="s">
        <v>92</v>
      </c>
      <c r="I80" s="8" t="str">
        <f t="shared" si="6"/>
        <v>14*2000*10100</v>
      </c>
      <c r="J80" s="8">
        <v>10100</v>
      </c>
      <c r="K80" s="18">
        <v>14</v>
      </c>
      <c r="L80" s="8">
        <v>2000</v>
      </c>
      <c r="M80" s="19" t="s">
        <v>38</v>
      </c>
      <c r="N80" s="9" t="s">
        <v>39</v>
      </c>
      <c r="Q80" s="8" t="s">
        <v>124</v>
      </c>
      <c r="R80" s="19" t="s">
        <v>41</v>
      </c>
      <c r="S80" s="19" t="s">
        <v>42</v>
      </c>
      <c r="T80" s="7">
        <v>1</v>
      </c>
      <c r="U80" s="19" t="s">
        <v>43</v>
      </c>
      <c r="V80" s="10">
        <v>2.275</v>
      </c>
      <c r="AB80" s="23">
        <v>43584</v>
      </c>
      <c r="AE80" s="8" t="s">
        <v>44</v>
      </c>
      <c r="AF80"/>
      <c r="AG80" s="8" t="s">
        <v>45</v>
      </c>
    </row>
    <row r="81" spans="1:33" ht="13.5">
      <c r="A81" s="7">
        <v>4</v>
      </c>
      <c r="B81" s="7">
        <v>10</v>
      </c>
      <c r="C81" s="7">
        <v>1000000111</v>
      </c>
      <c r="D81" s="7">
        <v>6340</v>
      </c>
      <c r="E81" s="9" t="s">
        <v>91</v>
      </c>
      <c r="F81" s="7" t="s">
        <v>35</v>
      </c>
      <c r="G81" s="7" t="s">
        <v>36</v>
      </c>
      <c r="H81" s="9" t="s">
        <v>92</v>
      </c>
      <c r="I81" s="8" t="str">
        <f t="shared" si="6"/>
        <v>14*2000*10400</v>
      </c>
      <c r="J81" s="8">
        <v>10400</v>
      </c>
      <c r="K81" s="18">
        <v>14</v>
      </c>
      <c r="L81" s="8">
        <v>2000</v>
      </c>
      <c r="M81" s="19" t="s">
        <v>38</v>
      </c>
      <c r="N81" s="9" t="s">
        <v>39</v>
      </c>
      <c r="Q81" s="8" t="s">
        <v>125</v>
      </c>
      <c r="R81" s="19" t="s">
        <v>41</v>
      </c>
      <c r="S81" s="19" t="s">
        <v>42</v>
      </c>
      <c r="T81" s="7">
        <v>1</v>
      </c>
      <c r="U81" s="19" t="s">
        <v>43</v>
      </c>
      <c r="V81" s="10">
        <v>2.343</v>
      </c>
      <c r="AB81" s="23">
        <v>43584</v>
      </c>
      <c r="AE81" s="8" t="s">
        <v>44</v>
      </c>
      <c r="AF81"/>
      <c r="AG81" s="8" t="s">
        <v>45</v>
      </c>
    </row>
    <row r="82" spans="1:33" ht="13.5">
      <c r="A82" s="7">
        <v>4</v>
      </c>
      <c r="B82" s="7">
        <v>11</v>
      </c>
      <c r="C82" s="7">
        <v>1000000111</v>
      </c>
      <c r="D82" s="7">
        <v>6340</v>
      </c>
      <c r="E82" s="9" t="s">
        <v>91</v>
      </c>
      <c r="F82" s="7" t="s">
        <v>35</v>
      </c>
      <c r="G82" s="7" t="s">
        <v>36</v>
      </c>
      <c r="H82" s="9" t="s">
        <v>92</v>
      </c>
      <c r="I82" s="8" t="str">
        <f t="shared" si="6"/>
        <v>14*2000*10500</v>
      </c>
      <c r="J82" s="8">
        <v>10500</v>
      </c>
      <c r="K82" s="18">
        <v>14</v>
      </c>
      <c r="L82" s="8">
        <v>2000</v>
      </c>
      <c r="M82" s="19" t="s">
        <v>38</v>
      </c>
      <c r="N82" s="9" t="s">
        <v>39</v>
      </c>
      <c r="Q82" s="8" t="s">
        <v>126</v>
      </c>
      <c r="R82" s="19" t="s">
        <v>41</v>
      </c>
      <c r="S82" s="19" t="s">
        <v>42</v>
      </c>
      <c r="T82" s="7">
        <v>1</v>
      </c>
      <c r="U82" s="19" t="s">
        <v>43</v>
      </c>
      <c r="V82" s="10">
        <v>2.366</v>
      </c>
      <c r="AB82" s="23">
        <v>43584</v>
      </c>
      <c r="AE82" s="8" t="s">
        <v>44</v>
      </c>
      <c r="AF82"/>
      <c r="AG82" s="8" t="s">
        <v>45</v>
      </c>
    </row>
    <row r="83" spans="1:33" ht="13.5">
      <c r="A83" s="7">
        <v>4</v>
      </c>
      <c r="B83" s="7">
        <v>12</v>
      </c>
      <c r="C83" s="7">
        <v>1000000111</v>
      </c>
      <c r="D83" s="7">
        <v>6340</v>
      </c>
      <c r="E83" s="9" t="s">
        <v>91</v>
      </c>
      <c r="F83" s="7" t="s">
        <v>35</v>
      </c>
      <c r="G83" s="7" t="s">
        <v>36</v>
      </c>
      <c r="H83" s="9" t="s">
        <v>92</v>
      </c>
      <c r="I83" s="8" t="str">
        <f t="shared" si="6"/>
        <v>14*2000*10500</v>
      </c>
      <c r="J83" s="8">
        <v>10500</v>
      </c>
      <c r="K83" s="18">
        <v>14</v>
      </c>
      <c r="L83" s="8">
        <v>2000</v>
      </c>
      <c r="M83" s="19" t="s">
        <v>38</v>
      </c>
      <c r="N83" s="9" t="s">
        <v>39</v>
      </c>
      <c r="Q83" s="8" t="s">
        <v>127</v>
      </c>
      <c r="R83" s="19" t="s">
        <v>41</v>
      </c>
      <c r="S83" s="19" t="s">
        <v>42</v>
      </c>
      <c r="T83" s="7">
        <v>1</v>
      </c>
      <c r="U83" s="19" t="s">
        <v>43</v>
      </c>
      <c r="V83" s="10">
        <v>2.366</v>
      </c>
      <c r="AB83" s="23">
        <v>43584</v>
      </c>
      <c r="AE83" s="8" t="s">
        <v>44</v>
      </c>
      <c r="AF83"/>
      <c r="AG83" s="8" t="s">
        <v>45</v>
      </c>
    </row>
    <row r="84" spans="1:33" ht="13.5">
      <c r="A84" s="7">
        <v>4</v>
      </c>
      <c r="B84" s="7">
        <v>13</v>
      </c>
      <c r="C84" s="7">
        <v>1000000111</v>
      </c>
      <c r="D84" s="7">
        <v>6340</v>
      </c>
      <c r="E84" s="9" t="s">
        <v>91</v>
      </c>
      <c r="F84" s="7" t="s">
        <v>35</v>
      </c>
      <c r="G84" s="7" t="s">
        <v>36</v>
      </c>
      <c r="H84" s="9" t="s">
        <v>92</v>
      </c>
      <c r="I84" s="8" t="str">
        <f t="shared" si="6"/>
        <v>14*2000*10500</v>
      </c>
      <c r="J84" s="8">
        <v>10500</v>
      </c>
      <c r="K84" s="18">
        <v>14</v>
      </c>
      <c r="L84" s="8">
        <v>2000</v>
      </c>
      <c r="M84" s="19" t="s">
        <v>38</v>
      </c>
      <c r="N84" s="9" t="s">
        <v>39</v>
      </c>
      <c r="Q84" s="8" t="s">
        <v>128</v>
      </c>
      <c r="R84" s="19" t="s">
        <v>41</v>
      </c>
      <c r="S84" s="19" t="s">
        <v>42</v>
      </c>
      <c r="T84" s="7">
        <v>1</v>
      </c>
      <c r="U84" s="19" t="s">
        <v>43</v>
      </c>
      <c r="V84" s="10">
        <v>2.366</v>
      </c>
      <c r="AB84" s="23">
        <v>43584</v>
      </c>
      <c r="AE84" s="8" t="s">
        <v>44</v>
      </c>
      <c r="AF84"/>
      <c r="AG84" s="8" t="s">
        <v>45</v>
      </c>
    </row>
    <row r="85" spans="1:33" ht="13.5">
      <c r="A85" s="7">
        <v>4</v>
      </c>
      <c r="B85" s="7">
        <v>14</v>
      </c>
      <c r="C85" s="7">
        <v>1000000111</v>
      </c>
      <c r="D85" s="7">
        <v>6340</v>
      </c>
      <c r="E85" s="9" t="s">
        <v>91</v>
      </c>
      <c r="F85" s="7" t="s">
        <v>35</v>
      </c>
      <c r="G85" s="7" t="s">
        <v>36</v>
      </c>
      <c r="H85" s="9" t="s">
        <v>92</v>
      </c>
      <c r="I85" s="8" t="str">
        <f t="shared" si="6"/>
        <v>14*2000*10400</v>
      </c>
      <c r="J85" s="8">
        <v>10400</v>
      </c>
      <c r="K85" s="18">
        <v>14</v>
      </c>
      <c r="L85" s="8">
        <v>2000</v>
      </c>
      <c r="M85" s="19" t="s">
        <v>38</v>
      </c>
      <c r="N85" s="9" t="s">
        <v>39</v>
      </c>
      <c r="Q85" s="8" t="s">
        <v>129</v>
      </c>
      <c r="R85" s="19" t="s">
        <v>41</v>
      </c>
      <c r="S85" s="19" t="s">
        <v>42</v>
      </c>
      <c r="T85" s="7">
        <v>1</v>
      </c>
      <c r="U85" s="19" t="s">
        <v>43</v>
      </c>
      <c r="V85" s="10">
        <v>2.343</v>
      </c>
      <c r="AB85" s="23">
        <v>43584</v>
      </c>
      <c r="AE85" s="8" t="s">
        <v>44</v>
      </c>
      <c r="AF85"/>
      <c r="AG85" s="8" t="s">
        <v>45</v>
      </c>
    </row>
    <row r="86" spans="1:33" ht="13.5">
      <c r="A86" s="7">
        <v>4</v>
      </c>
      <c r="B86" s="7">
        <v>15</v>
      </c>
      <c r="C86" s="7">
        <v>1000000111</v>
      </c>
      <c r="D86" s="7">
        <v>6340</v>
      </c>
      <c r="E86" s="9" t="s">
        <v>91</v>
      </c>
      <c r="F86" s="7" t="s">
        <v>35</v>
      </c>
      <c r="G86" s="7" t="s">
        <v>36</v>
      </c>
      <c r="H86" s="9" t="s">
        <v>92</v>
      </c>
      <c r="I86" s="8" t="str">
        <f t="shared" si="6"/>
        <v>14*2000*10200</v>
      </c>
      <c r="J86" s="8">
        <v>10200</v>
      </c>
      <c r="K86" s="18">
        <v>14</v>
      </c>
      <c r="L86" s="8">
        <v>2000</v>
      </c>
      <c r="M86" s="19" t="s">
        <v>38</v>
      </c>
      <c r="N86" s="9" t="s">
        <v>39</v>
      </c>
      <c r="Q86" s="8" t="s">
        <v>130</v>
      </c>
      <c r="R86" s="19" t="s">
        <v>41</v>
      </c>
      <c r="S86" s="19" t="s">
        <v>42</v>
      </c>
      <c r="T86" s="7">
        <v>1</v>
      </c>
      <c r="U86" s="19" t="s">
        <v>43</v>
      </c>
      <c r="V86" s="10">
        <v>2.298</v>
      </c>
      <c r="AB86" s="23">
        <v>43584</v>
      </c>
      <c r="AE86" s="8" t="s">
        <v>44</v>
      </c>
      <c r="AF86"/>
      <c r="AG86" s="8" t="s">
        <v>45</v>
      </c>
    </row>
    <row r="87" spans="1:33" ht="13.5">
      <c r="A87" s="7">
        <v>4</v>
      </c>
      <c r="B87" s="7">
        <v>16</v>
      </c>
      <c r="C87" s="7">
        <v>1000000111</v>
      </c>
      <c r="D87" s="7">
        <v>6340</v>
      </c>
      <c r="E87" s="9" t="s">
        <v>91</v>
      </c>
      <c r="F87" s="7" t="s">
        <v>35</v>
      </c>
      <c r="G87" s="7" t="s">
        <v>36</v>
      </c>
      <c r="H87" s="9" t="s">
        <v>92</v>
      </c>
      <c r="I87" s="8" t="str">
        <f t="shared" si="6"/>
        <v>14*2000*10400</v>
      </c>
      <c r="J87" s="8">
        <v>10400</v>
      </c>
      <c r="K87" s="18">
        <v>14</v>
      </c>
      <c r="L87" s="8">
        <v>2000</v>
      </c>
      <c r="M87" s="19" t="s">
        <v>38</v>
      </c>
      <c r="N87" s="9" t="s">
        <v>39</v>
      </c>
      <c r="Q87" s="8" t="s">
        <v>131</v>
      </c>
      <c r="R87" s="19" t="s">
        <v>41</v>
      </c>
      <c r="S87" s="19" t="s">
        <v>42</v>
      </c>
      <c r="T87" s="7">
        <v>1</v>
      </c>
      <c r="U87" s="19" t="s">
        <v>43</v>
      </c>
      <c r="V87" s="10">
        <v>2.343</v>
      </c>
      <c r="AB87" s="23">
        <v>43584</v>
      </c>
      <c r="AE87" s="8" t="s">
        <v>44</v>
      </c>
      <c r="AF87"/>
      <c r="AG87" s="8" t="s">
        <v>45</v>
      </c>
    </row>
    <row r="88" spans="1:33" ht="13.5">
      <c r="A88" s="7">
        <v>4</v>
      </c>
      <c r="B88" s="7">
        <v>17</v>
      </c>
      <c r="C88" s="7">
        <v>1000000111</v>
      </c>
      <c r="D88" s="7">
        <v>6340</v>
      </c>
      <c r="E88" s="9" t="s">
        <v>91</v>
      </c>
      <c r="F88" s="7" t="s">
        <v>35</v>
      </c>
      <c r="G88" s="7" t="s">
        <v>36</v>
      </c>
      <c r="H88" s="9" t="s">
        <v>92</v>
      </c>
      <c r="I88" s="8" t="str">
        <f t="shared" si="6"/>
        <v>14*2000*10400</v>
      </c>
      <c r="J88" s="8">
        <v>10400</v>
      </c>
      <c r="K88" s="18">
        <v>14</v>
      </c>
      <c r="L88" s="8">
        <v>2000</v>
      </c>
      <c r="M88" s="19" t="s">
        <v>38</v>
      </c>
      <c r="N88" s="9" t="s">
        <v>39</v>
      </c>
      <c r="Q88" s="8" t="s">
        <v>132</v>
      </c>
      <c r="R88" s="19" t="s">
        <v>41</v>
      </c>
      <c r="S88" s="19" t="s">
        <v>42</v>
      </c>
      <c r="T88" s="7">
        <v>1</v>
      </c>
      <c r="U88" s="19" t="s">
        <v>43</v>
      </c>
      <c r="V88" s="10">
        <v>2.343</v>
      </c>
      <c r="AB88" s="23">
        <v>43584</v>
      </c>
      <c r="AE88" s="8" t="s">
        <v>44</v>
      </c>
      <c r="AF88"/>
      <c r="AG88" s="8" t="s">
        <v>45</v>
      </c>
    </row>
    <row r="89" spans="1:33" ht="13.5">
      <c r="A89" s="7">
        <v>4</v>
      </c>
      <c r="B89" s="7">
        <v>18</v>
      </c>
      <c r="C89" s="7">
        <v>1000000111</v>
      </c>
      <c r="D89" s="7">
        <v>6340</v>
      </c>
      <c r="E89" s="9" t="s">
        <v>91</v>
      </c>
      <c r="F89" s="7" t="s">
        <v>35</v>
      </c>
      <c r="G89" s="7" t="s">
        <v>36</v>
      </c>
      <c r="H89" s="9" t="s">
        <v>92</v>
      </c>
      <c r="I89" s="8" t="str">
        <f t="shared" si="6"/>
        <v>14*2000*10400</v>
      </c>
      <c r="J89" s="8">
        <v>10400</v>
      </c>
      <c r="K89" s="18">
        <v>14</v>
      </c>
      <c r="L89" s="8">
        <v>2000</v>
      </c>
      <c r="M89" s="19" t="s">
        <v>38</v>
      </c>
      <c r="N89" s="9" t="s">
        <v>39</v>
      </c>
      <c r="Q89" s="8" t="s">
        <v>133</v>
      </c>
      <c r="R89" s="19" t="s">
        <v>41</v>
      </c>
      <c r="S89" s="19" t="s">
        <v>42</v>
      </c>
      <c r="T89" s="7">
        <v>1</v>
      </c>
      <c r="U89" s="19" t="s">
        <v>43</v>
      </c>
      <c r="V89" s="10">
        <v>2.343</v>
      </c>
      <c r="AB89" s="23">
        <v>43584</v>
      </c>
      <c r="AE89" s="8" t="s">
        <v>44</v>
      </c>
      <c r="AF89"/>
      <c r="AG89" s="8" t="s">
        <v>45</v>
      </c>
    </row>
    <row r="90" spans="1:33" ht="13.5">
      <c r="A90" s="7">
        <v>4</v>
      </c>
      <c r="B90" s="7">
        <v>19</v>
      </c>
      <c r="C90" s="7">
        <v>1000000111</v>
      </c>
      <c r="D90" s="7">
        <v>6340</v>
      </c>
      <c r="E90" s="9" t="s">
        <v>91</v>
      </c>
      <c r="F90" s="7" t="s">
        <v>35</v>
      </c>
      <c r="G90" s="7" t="s">
        <v>36</v>
      </c>
      <c r="H90" s="9" t="s">
        <v>92</v>
      </c>
      <c r="I90" s="8" t="str">
        <f t="shared" si="6"/>
        <v>14*2000*10400</v>
      </c>
      <c r="J90" s="8">
        <v>10400</v>
      </c>
      <c r="K90" s="18">
        <v>14</v>
      </c>
      <c r="L90" s="8">
        <v>2000</v>
      </c>
      <c r="M90" s="19" t="s">
        <v>38</v>
      </c>
      <c r="N90" s="9" t="s">
        <v>39</v>
      </c>
      <c r="Q90" s="8" t="s">
        <v>134</v>
      </c>
      <c r="R90" s="19" t="s">
        <v>41</v>
      </c>
      <c r="S90" s="19" t="s">
        <v>42</v>
      </c>
      <c r="T90" s="7">
        <v>1</v>
      </c>
      <c r="U90" s="19" t="s">
        <v>43</v>
      </c>
      <c r="V90" s="10">
        <v>2.343</v>
      </c>
      <c r="AB90" s="23">
        <v>43584</v>
      </c>
      <c r="AE90" s="8" t="s">
        <v>44</v>
      </c>
      <c r="AF90"/>
      <c r="AG90" s="8" t="s">
        <v>45</v>
      </c>
    </row>
    <row r="91" spans="1:33" ht="13.5">
      <c r="A91" s="7">
        <v>4</v>
      </c>
      <c r="B91" s="7">
        <v>20</v>
      </c>
      <c r="C91" s="7">
        <v>1000000111</v>
      </c>
      <c r="D91" s="7">
        <v>6340</v>
      </c>
      <c r="E91" s="9" t="s">
        <v>91</v>
      </c>
      <c r="F91" s="7" t="s">
        <v>35</v>
      </c>
      <c r="G91" s="7" t="s">
        <v>36</v>
      </c>
      <c r="H91" s="9" t="s">
        <v>92</v>
      </c>
      <c r="I91" s="8" t="str">
        <f t="shared" si="6"/>
        <v>14*2000*10500</v>
      </c>
      <c r="J91" s="8">
        <v>10500</v>
      </c>
      <c r="K91" s="18">
        <v>14</v>
      </c>
      <c r="L91" s="8">
        <v>2000</v>
      </c>
      <c r="M91" s="19" t="s">
        <v>38</v>
      </c>
      <c r="N91" s="9" t="s">
        <v>39</v>
      </c>
      <c r="Q91" s="8" t="s">
        <v>135</v>
      </c>
      <c r="R91" s="19" t="s">
        <v>41</v>
      </c>
      <c r="S91" s="19" t="s">
        <v>42</v>
      </c>
      <c r="T91" s="7">
        <v>1</v>
      </c>
      <c r="U91" s="19" t="s">
        <v>43</v>
      </c>
      <c r="V91" s="10">
        <v>2.366</v>
      </c>
      <c r="AB91" s="23">
        <v>43584</v>
      </c>
      <c r="AE91" s="8" t="s">
        <v>44</v>
      </c>
      <c r="AF91"/>
      <c r="AG91" s="8" t="s">
        <v>45</v>
      </c>
    </row>
    <row r="92" spans="1:33" ht="13.5">
      <c r="A92" s="7">
        <v>4</v>
      </c>
      <c r="B92" s="7">
        <v>21</v>
      </c>
      <c r="C92" s="7">
        <v>1000000111</v>
      </c>
      <c r="D92" s="7">
        <v>6340</v>
      </c>
      <c r="E92" s="9" t="s">
        <v>91</v>
      </c>
      <c r="F92" s="7" t="s">
        <v>35</v>
      </c>
      <c r="G92" s="7" t="s">
        <v>36</v>
      </c>
      <c r="H92" s="9" t="s">
        <v>92</v>
      </c>
      <c r="I92" s="8" t="str">
        <f t="shared" si="6"/>
        <v>14*2000*10400</v>
      </c>
      <c r="J92" s="8">
        <v>10400</v>
      </c>
      <c r="K92" s="18">
        <v>14</v>
      </c>
      <c r="L92" s="8">
        <v>2000</v>
      </c>
      <c r="M92" s="19" t="s">
        <v>38</v>
      </c>
      <c r="N92" s="9" t="s">
        <v>39</v>
      </c>
      <c r="Q92" s="8" t="s">
        <v>136</v>
      </c>
      <c r="R92" s="19" t="s">
        <v>41</v>
      </c>
      <c r="S92" s="19" t="s">
        <v>42</v>
      </c>
      <c r="T92" s="7">
        <v>1</v>
      </c>
      <c r="U92" s="19" t="s">
        <v>43</v>
      </c>
      <c r="V92" s="10">
        <v>2.343</v>
      </c>
      <c r="AB92" s="23">
        <v>43584</v>
      </c>
      <c r="AE92" s="8" t="s">
        <v>44</v>
      </c>
      <c r="AF92"/>
      <c r="AG92" s="8" t="s">
        <v>45</v>
      </c>
    </row>
    <row r="93" spans="1:33" ht="13.5">
      <c r="A93" s="7">
        <v>4</v>
      </c>
      <c r="B93" s="7">
        <v>22</v>
      </c>
      <c r="C93" s="7">
        <v>1000000111</v>
      </c>
      <c r="D93" s="7">
        <v>6340</v>
      </c>
      <c r="E93" s="9" t="s">
        <v>91</v>
      </c>
      <c r="F93" s="7" t="s">
        <v>35</v>
      </c>
      <c r="G93" s="7" t="s">
        <v>36</v>
      </c>
      <c r="H93" s="9" t="s">
        <v>92</v>
      </c>
      <c r="I93" s="8" t="str">
        <f t="shared" si="6"/>
        <v>14*2000*10500</v>
      </c>
      <c r="J93" s="8">
        <v>10500</v>
      </c>
      <c r="K93" s="18">
        <v>14</v>
      </c>
      <c r="L93" s="8">
        <v>2000</v>
      </c>
      <c r="M93" s="19" t="s">
        <v>38</v>
      </c>
      <c r="N93" s="9" t="s">
        <v>39</v>
      </c>
      <c r="Q93" s="8" t="s">
        <v>137</v>
      </c>
      <c r="R93" s="19" t="s">
        <v>41</v>
      </c>
      <c r="S93" s="19" t="s">
        <v>42</v>
      </c>
      <c r="T93" s="7">
        <v>1</v>
      </c>
      <c r="U93" s="19" t="s">
        <v>43</v>
      </c>
      <c r="V93" s="10">
        <v>2.366</v>
      </c>
      <c r="AB93" s="23">
        <v>43584</v>
      </c>
      <c r="AE93" s="8" t="s">
        <v>44</v>
      </c>
      <c r="AF93"/>
      <c r="AG93" s="8" t="s">
        <v>45</v>
      </c>
    </row>
    <row r="94" spans="1:33" ht="13.5">
      <c r="A94" s="7">
        <v>4</v>
      </c>
      <c r="B94" s="7">
        <v>23</v>
      </c>
      <c r="C94" s="7">
        <v>1000000111</v>
      </c>
      <c r="D94" s="7">
        <v>6340</v>
      </c>
      <c r="E94" s="9" t="s">
        <v>91</v>
      </c>
      <c r="F94" s="7" t="s">
        <v>35</v>
      </c>
      <c r="G94" s="7" t="s">
        <v>36</v>
      </c>
      <c r="H94" s="9" t="s">
        <v>92</v>
      </c>
      <c r="I94" s="8" t="str">
        <f t="shared" si="6"/>
        <v>14*2000*10100</v>
      </c>
      <c r="J94" s="8">
        <v>10100</v>
      </c>
      <c r="K94" s="18">
        <v>14</v>
      </c>
      <c r="L94" s="8">
        <v>2000</v>
      </c>
      <c r="M94" s="19" t="s">
        <v>38</v>
      </c>
      <c r="N94" s="9" t="s">
        <v>39</v>
      </c>
      <c r="Q94" s="8" t="s">
        <v>138</v>
      </c>
      <c r="R94" s="19" t="s">
        <v>41</v>
      </c>
      <c r="S94" s="19" t="s">
        <v>42</v>
      </c>
      <c r="T94" s="7">
        <v>1</v>
      </c>
      <c r="U94" s="19" t="s">
        <v>43</v>
      </c>
      <c r="V94" s="10">
        <v>2.275</v>
      </c>
      <c r="AB94" s="23">
        <v>43584</v>
      </c>
      <c r="AE94" s="8" t="s">
        <v>44</v>
      </c>
      <c r="AF94"/>
      <c r="AG94" s="8" t="s">
        <v>45</v>
      </c>
    </row>
    <row r="95" spans="5:21" ht="13.5">
      <c r="E95" s="9"/>
      <c r="H95" s="9"/>
      <c r="K95" s="18"/>
      <c r="M95" s="19"/>
      <c r="R95" s="19"/>
      <c r="S95" s="19"/>
      <c r="U95" s="19"/>
    </row>
    <row r="96" spans="5:21" ht="13.5">
      <c r="E96" s="9"/>
      <c r="H96" s="9"/>
      <c r="K96" s="18"/>
      <c r="M96" s="19"/>
      <c r="R96" s="19"/>
      <c r="S96" s="19"/>
      <c r="U96" s="19"/>
    </row>
    <row r="97" spans="5:21" ht="13.5">
      <c r="E97" s="9"/>
      <c r="H97" s="9"/>
      <c r="K97" s="18"/>
      <c r="M97" s="19"/>
      <c r="R97" s="19"/>
      <c r="S97" s="19"/>
      <c r="U97" s="19"/>
    </row>
    <row r="98" spans="5:21" ht="13.5">
      <c r="E98" s="9"/>
      <c r="H98" s="9"/>
      <c r="K98" s="18"/>
      <c r="M98" s="19"/>
      <c r="R98" s="19"/>
      <c r="S98" s="19"/>
      <c r="U98" s="19"/>
    </row>
    <row r="99" spans="5:21" ht="13.5">
      <c r="E99" s="9"/>
      <c r="H99" s="9"/>
      <c r="K99" s="18"/>
      <c r="M99" s="19"/>
      <c r="R99" s="19"/>
      <c r="S99" s="19"/>
      <c r="U99" s="19"/>
    </row>
    <row r="100" spans="5:21" ht="13.5">
      <c r="E100" s="9"/>
      <c r="H100" s="9"/>
      <c r="K100" s="18"/>
      <c r="M100" s="19"/>
      <c r="R100" s="19"/>
      <c r="S100" s="19"/>
      <c r="U100" s="19"/>
    </row>
    <row r="101" spans="5:21" ht="13.5">
      <c r="E101" s="9"/>
      <c r="H101" s="9"/>
      <c r="K101" s="18"/>
      <c r="M101" s="19"/>
      <c r="R101" s="19"/>
      <c r="S101" s="19"/>
      <c r="U101" s="19"/>
    </row>
    <row r="102" spans="5:21" ht="13.5">
      <c r="E102" s="9"/>
      <c r="H102" s="9"/>
      <c r="K102" s="18"/>
      <c r="M102" s="19"/>
      <c r="R102" s="19"/>
      <c r="S102" s="19"/>
      <c r="U102" s="19"/>
    </row>
    <row r="103" spans="5:21" ht="13.5">
      <c r="E103" s="9"/>
      <c r="H103" s="9"/>
      <c r="K103" s="18"/>
      <c r="M103" s="19"/>
      <c r="R103" s="19"/>
      <c r="S103" s="19"/>
      <c r="U103" s="19"/>
    </row>
    <row r="104" spans="5:21" ht="13.5">
      <c r="E104" s="9"/>
      <c r="H104" s="9"/>
      <c r="K104" s="18"/>
      <c r="M104" s="19"/>
      <c r="R104" s="19"/>
      <c r="S104" s="19"/>
      <c r="U104" s="19"/>
    </row>
    <row r="105" spans="5:21" ht="13.5">
      <c r="E105" s="9"/>
      <c r="H105" s="9"/>
      <c r="K105" s="18"/>
      <c r="M105" s="19"/>
      <c r="R105" s="19"/>
      <c r="S105" s="19"/>
      <c r="U105" s="19"/>
    </row>
    <row r="106" spans="5:21" ht="13.5">
      <c r="E106" s="9"/>
      <c r="H106" s="9"/>
      <c r="K106" s="18"/>
      <c r="M106" s="19"/>
      <c r="R106" s="19"/>
      <c r="S106" s="19"/>
      <c r="U106" s="19"/>
    </row>
    <row r="107" spans="5:21" ht="13.5">
      <c r="E107" s="9"/>
      <c r="H107" s="9"/>
      <c r="K107" s="18"/>
      <c r="M107" s="19"/>
      <c r="R107" s="19"/>
      <c r="S107" s="19"/>
      <c r="U107" s="19"/>
    </row>
    <row r="108" spans="5:21" ht="13.5">
      <c r="E108" s="9"/>
      <c r="H108" s="9"/>
      <c r="K108" s="18"/>
      <c r="M108" s="19"/>
      <c r="R108" s="19"/>
      <c r="S108" s="19"/>
      <c r="U108" s="19"/>
    </row>
    <row r="109" spans="5:21" ht="13.5">
      <c r="E109" s="9"/>
      <c r="H109" s="9"/>
      <c r="K109" s="18"/>
      <c r="M109" s="19"/>
      <c r="R109" s="19"/>
      <c r="S109" s="19"/>
      <c r="U109" s="19"/>
    </row>
    <row r="110" spans="5:21" ht="13.5">
      <c r="E110" s="9"/>
      <c r="H110" s="9"/>
      <c r="K110" s="18"/>
      <c r="M110" s="19"/>
      <c r="R110" s="19"/>
      <c r="S110" s="19"/>
      <c r="U110" s="19"/>
    </row>
    <row r="111" spans="5:21" ht="13.5">
      <c r="E111" s="9"/>
      <c r="H111" s="9"/>
      <c r="K111" s="18"/>
      <c r="M111" s="19"/>
      <c r="R111" s="19"/>
      <c r="S111" s="19"/>
      <c r="U111" s="19"/>
    </row>
    <row r="112" spans="5:21" ht="13.5">
      <c r="E112" s="9"/>
      <c r="H112" s="9"/>
      <c r="K112" s="18"/>
      <c r="M112" s="19"/>
      <c r="R112" s="19"/>
      <c r="S112" s="19"/>
      <c r="U112" s="19"/>
    </row>
    <row r="113" spans="5:21" ht="13.5">
      <c r="E113" s="9"/>
      <c r="H113" s="9"/>
      <c r="K113" s="18"/>
      <c r="M113" s="19"/>
      <c r="R113" s="19"/>
      <c r="S113" s="19"/>
      <c r="U113" s="19"/>
    </row>
    <row r="114" spans="5:21" ht="13.5">
      <c r="E114" s="9"/>
      <c r="H114" s="9"/>
      <c r="K114" s="18"/>
      <c r="M114" s="19"/>
      <c r="R114" s="19"/>
      <c r="S114" s="19"/>
      <c r="U114" s="19"/>
    </row>
    <row r="115" spans="5:21" ht="13.5">
      <c r="E115" s="9"/>
      <c r="H115" s="9"/>
      <c r="K115" s="18"/>
      <c r="M115" s="19"/>
      <c r="R115" s="19"/>
      <c r="S115" s="19"/>
      <c r="U115" s="19"/>
    </row>
    <row r="116" spans="5:21" ht="13.5">
      <c r="E116" s="9"/>
      <c r="H116" s="9"/>
      <c r="K116" s="18"/>
      <c r="M116" s="19"/>
      <c r="R116" s="19"/>
      <c r="S116" s="19"/>
      <c r="U116" s="19"/>
    </row>
    <row r="117" spans="5:21" ht="13.5">
      <c r="E117" s="9"/>
      <c r="H117" s="9"/>
      <c r="K117" s="18"/>
      <c r="M117" s="19"/>
      <c r="R117" s="19"/>
      <c r="S117" s="19"/>
      <c r="U117" s="19"/>
    </row>
    <row r="118" spans="5:21" ht="13.5">
      <c r="E118" s="9"/>
      <c r="H118" s="9"/>
      <c r="K118" s="18"/>
      <c r="M118" s="19"/>
      <c r="R118" s="19"/>
      <c r="S118" s="19"/>
      <c r="U118" s="19"/>
    </row>
    <row r="119" spans="5:21" ht="13.5">
      <c r="E119" s="9"/>
      <c r="H119" s="9"/>
      <c r="K119" s="18"/>
      <c r="M119" s="19"/>
      <c r="R119" s="19"/>
      <c r="S119" s="19"/>
      <c r="U119" s="19"/>
    </row>
    <row r="120" spans="5:21" ht="13.5">
      <c r="E120" s="9"/>
      <c r="H120" s="9"/>
      <c r="K120" s="18"/>
      <c r="M120" s="19"/>
      <c r="R120" s="19"/>
      <c r="S120" s="19"/>
      <c r="U120" s="19"/>
    </row>
    <row r="121" spans="5:21" ht="13.5">
      <c r="E121" s="9"/>
      <c r="H121" s="9"/>
      <c r="K121" s="18"/>
      <c r="M121" s="19"/>
      <c r="R121" s="19"/>
      <c r="S121" s="19"/>
      <c r="U121" s="19"/>
    </row>
    <row r="122" spans="5:21" ht="13.5">
      <c r="E122" s="9"/>
      <c r="H122" s="9"/>
      <c r="K122" s="18"/>
      <c r="M122" s="19"/>
      <c r="R122" s="19"/>
      <c r="S122" s="19"/>
      <c r="U122" s="19"/>
    </row>
    <row r="123" spans="5:21" ht="13.5">
      <c r="E123" s="9"/>
      <c r="H123" s="9"/>
      <c r="K123" s="18"/>
      <c r="M123" s="19"/>
      <c r="R123" s="19"/>
      <c r="S123" s="19"/>
      <c r="U123" s="19"/>
    </row>
    <row r="124" spans="5:21" ht="13.5">
      <c r="E124" s="9"/>
      <c r="H124" s="9"/>
      <c r="K124" s="18"/>
      <c r="M124" s="19"/>
      <c r="R124" s="19"/>
      <c r="S124" s="19"/>
      <c r="U124" s="19"/>
    </row>
    <row r="125" spans="5:21" ht="13.5">
      <c r="E125" s="9"/>
      <c r="H125" s="9"/>
      <c r="K125" s="18"/>
      <c r="M125" s="19"/>
      <c r="R125" s="19"/>
      <c r="S125" s="19"/>
      <c r="U125" s="19"/>
    </row>
    <row r="126" spans="5:21" ht="13.5">
      <c r="E126" s="9"/>
      <c r="H126" s="9"/>
      <c r="K126" s="18"/>
      <c r="M126" s="19"/>
      <c r="R126" s="19"/>
      <c r="S126" s="19"/>
      <c r="U126" s="19"/>
    </row>
    <row r="127" spans="5:21" ht="13.5">
      <c r="E127" s="9"/>
      <c r="H127" s="9"/>
      <c r="K127" s="18"/>
      <c r="M127" s="19"/>
      <c r="R127" s="19"/>
      <c r="S127" s="19"/>
      <c r="U127" s="19"/>
    </row>
    <row r="128" spans="5:21" ht="13.5">
      <c r="E128" s="9"/>
      <c r="H128" s="9"/>
      <c r="K128" s="18"/>
      <c r="M128" s="19"/>
      <c r="R128" s="19"/>
      <c r="S128" s="19"/>
      <c r="U128" s="19"/>
    </row>
    <row r="129" spans="5:21" ht="13.5">
      <c r="E129" s="9"/>
      <c r="H129" s="9"/>
      <c r="K129" s="18"/>
      <c r="M129" s="19"/>
      <c r="R129" s="19"/>
      <c r="S129" s="19"/>
      <c r="U129" s="19"/>
    </row>
    <row r="130" spans="5:21" ht="13.5">
      <c r="E130" s="9"/>
      <c r="H130" s="9"/>
      <c r="K130" s="18"/>
      <c r="M130" s="19"/>
      <c r="R130" s="19"/>
      <c r="S130" s="19"/>
      <c r="U130" s="19"/>
    </row>
    <row r="131" spans="5:21" ht="13.5">
      <c r="E131" s="9"/>
      <c r="H131" s="9"/>
      <c r="K131" s="18"/>
      <c r="M131" s="19"/>
      <c r="R131" s="19"/>
      <c r="S131" s="19"/>
      <c r="U131" s="19"/>
    </row>
    <row r="132" spans="5:21" ht="13.5">
      <c r="E132" s="9"/>
      <c r="H132" s="9"/>
      <c r="K132" s="18"/>
      <c r="M132" s="19"/>
      <c r="R132" s="19"/>
      <c r="S132" s="19"/>
      <c r="U132" s="19"/>
    </row>
    <row r="133" spans="5:21" ht="13.5">
      <c r="E133" s="9"/>
      <c r="H133" s="9"/>
      <c r="K133" s="18"/>
      <c r="M133" s="19"/>
      <c r="R133" s="19"/>
      <c r="S133" s="19"/>
      <c r="U133" s="19"/>
    </row>
    <row r="134" spans="5:21" ht="13.5">
      <c r="E134" s="9"/>
      <c r="H134" s="9"/>
      <c r="K134" s="18"/>
      <c r="M134" s="19"/>
      <c r="R134" s="19"/>
      <c r="S134" s="19"/>
      <c r="U134" s="19"/>
    </row>
    <row r="135" spans="5:21" ht="13.5">
      <c r="E135" s="9"/>
      <c r="H135" s="9"/>
      <c r="K135" s="18"/>
      <c r="M135" s="19"/>
      <c r="R135" s="19"/>
      <c r="S135" s="19"/>
      <c r="U135" s="19"/>
    </row>
    <row r="136" spans="5:21" ht="13.5">
      <c r="E136" s="9"/>
      <c r="H136" s="9"/>
      <c r="K136" s="18"/>
      <c r="M136" s="19"/>
      <c r="R136" s="19"/>
      <c r="S136" s="19"/>
      <c r="U136" s="19"/>
    </row>
    <row r="137" spans="5:21" ht="13.5">
      <c r="E137" s="9"/>
      <c r="H137" s="9"/>
      <c r="K137" s="18"/>
      <c r="M137" s="19"/>
      <c r="R137" s="19"/>
      <c r="S137" s="19"/>
      <c r="U137" s="19"/>
    </row>
    <row r="138" spans="5:21" ht="13.5">
      <c r="E138" s="9"/>
      <c r="H138" s="9"/>
      <c r="K138" s="18"/>
      <c r="M138" s="19"/>
      <c r="R138" s="19"/>
      <c r="S138" s="19"/>
      <c r="U138" s="19"/>
    </row>
    <row r="139" spans="5:21" ht="13.5">
      <c r="E139" s="9"/>
      <c r="H139" s="9"/>
      <c r="K139" s="18"/>
      <c r="M139" s="19"/>
      <c r="R139" s="19"/>
      <c r="S139" s="19"/>
      <c r="U139" s="19"/>
    </row>
    <row r="140" spans="5:21" ht="13.5">
      <c r="E140" s="9"/>
      <c r="H140" s="9"/>
      <c r="K140" s="18"/>
      <c r="M140" s="19"/>
      <c r="R140" s="19"/>
      <c r="S140" s="19"/>
      <c r="U140" s="19"/>
    </row>
    <row r="141" spans="5:21" ht="13.5">
      <c r="E141" s="9"/>
      <c r="H141" s="9"/>
      <c r="K141" s="18"/>
      <c r="M141" s="19"/>
      <c r="R141" s="19"/>
      <c r="S141" s="19"/>
      <c r="U141" s="19"/>
    </row>
    <row r="142" spans="5:21" ht="13.5">
      <c r="E142" s="9"/>
      <c r="H142" s="9"/>
      <c r="K142" s="18"/>
      <c r="M142" s="19"/>
      <c r="R142" s="19"/>
      <c r="S142" s="19"/>
      <c r="U142" s="19"/>
    </row>
    <row r="143" spans="5:21" ht="13.5">
      <c r="E143" s="9"/>
      <c r="H143" s="9"/>
      <c r="K143" s="18"/>
      <c r="M143" s="19"/>
      <c r="R143" s="19"/>
      <c r="S143" s="19"/>
      <c r="U143" s="19"/>
    </row>
    <row r="144" spans="5:21" ht="13.5">
      <c r="E144" s="9"/>
      <c r="H144" s="9"/>
      <c r="K144" s="18"/>
      <c r="M144" s="19"/>
      <c r="R144" s="19"/>
      <c r="S144" s="19"/>
      <c r="U144" s="19"/>
    </row>
    <row r="145" spans="5:21" ht="13.5">
      <c r="E145" s="9"/>
      <c r="H145" s="9"/>
      <c r="K145" s="18"/>
      <c r="M145" s="19"/>
      <c r="R145" s="19"/>
      <c r="S145" s="19"/>
      <c r="U145" s="19"/>
    </row>
    <row r="146" spans="5:21" ht="13.5">
      <c r="E146" s="9"/>
      <c r="H146" s="9"/>
      <c r="K146" s="18"/>
      <c r="M146" s="19"/>
      <c r="R146" s="19"/>
      <c r="S146" s="19"/>
      <c r="U146" s="19"/>
    </row>
    <row r="147" spans="5:21" ht="13.5">
      <c r="E147" s="9"/>
      <c r="H147" s="9"/>
      <c r="K147" s="18"/>
      <c r="M147" s="19"/>
      <c r="R147" s="19"/>
      <c r="S147" s="19"/>
      <c r="U147" s="19"/>
    </row>
    <row r="148" spans="5:21" ht="13.5">
      <c r="E148" s="9"/>
      <c r="H148" s="9"/>
      <c r="K148" s="18"/>
      <c r="M148" s="19"/>
      <c r="R148" s="19"/>
      <c r="S148" s="19"/>
      <c r="U148" s="19"/>
    </row>
    <row r="149" spans="5:21" ht="13.5">
      <c r="E149" s="9"/>
      <c r="H149" s="9"/>
      <c r="K149" s="18"/>
      <c r="M149" s="19"/>
      <c r="R149" s="19"/>
      <c r="S149" s="19"/>
      <c r="U149" s="19"/>
    </row>
    <row r="150" spans="5:21" ht="13.5">
      <c r="E150" s="9"/>
      <c r="H150" s="9"/>
      <c r="K150" s="18"/>
      <c r="M150" s="19"/>
      <c r="R150" s="19"/>
      <c r="S150" s="19"/>
      <c r="U150" s="19"/>
    </row>
    <row r="151" spans="5:21" ht="13.5">
      <c r="E151" s="9"/>
      <c r="H151" s="9"/>
      <c r="K151" s="18"/>
      <c r="M151" s="19"/>
      <c r="R151" s="19"/>
      <c r="S151" s="19"/>
      <c r="U151" s="19"/>
    </row>
    <row r="152" spans="5:21" ht="13.5">
      <c r="E152" s="9"/>
      <c r="H152" s="9"/>
      <c r="K152" s="18"/>
      <c r="M152" s="19"/>
      <c r="R152" s="19"/>
      <c r="S152" s="19"/>
      <c r="U152" s="19"/>
    </row>
    <row r="153" spans="5:21" ht="13.5">
      <c r="E153" s="9"/>
      <c r="H153" s="9"/>
      <c r="K153" s="18"/>
      <c r="M153" s="19"/>
      <c r="R153" s="19"/>
      <c r="S153" s="19"/>
      <c r="U153" s="19"/>
    </row>
    <row r="154" spans="5:21" ht="13.5">
      <c r="E154" s="9"/>
      <c r="H154" s="9"/>
      <c r="K154" s="18"/>
      <c r="M154" s="19"/>
      <c r="R154" s="19"/>
      <c r="S154" s="19"/>
      <c r="U154" s="19"/>
    </row>
    <row r="155" spans="5:21" ht="13.5">
      <c r="E155" s="9"/>
      <c r="H155" s="9"/>
      <c r="K155" s="18"/>
      <c r="M155" s="19"/>
      <c r="R155" s="19"/>
      <c r="S155" s="19"/>
      <c r="U155" s="19"/>
    </row>
    <row r="156" spans="5:21" ht="13.5">
      <c r="E156" s="9"/>
      <c r="H156" s="9"/>
      <c r="K156" s="18"/>
      <c r="M156" s="19"/>
      <c r="R156" s="19"/>
      <c r="S156" s="19"/>
      <c r="U156" s="19"/>
    </row>
    <row r="157" spans="5:21" ht="13.5">
      <c r="E157" s="9"/>
      <c r="H157" s="9"/>
      <c r="K157" s="18"/>
      <c r="M157" s="19"/>
      <c r="R157" s="19"/>
      <c r="S157" s="19"/>
      <c r="U157" s="19"/>
    </row>
    <row r="158" spans="5:21" ht="13.5">
      <c r="E158" s="9"/>
      <c r="H158" s="9"/>
      <c r="K158" s="18"/>
      <c r="M158" s="19"/>
      <c r="R158" s="19"/>
      <c r="S158" s="19"/>
      <c r="U158" s="19"/>
    </row>
    <row r="159" spans="5:21" ht="13.5">
      <c r="E159" s="9"/>
      <c r="H159" s="9"/>
      <c r="K159" s="18"/>
      <c r="M159" s="19"/>
      <c r="R159" s="19"/>
      <c r="S159" s="19"/>
      <c r="U159" s="19"/>
    </row>
    <row r="160" spans="5:21" ht="13.5">
      <c r="E160" s="9"/>
      <c r="H160" s="9"/>
      <c r="K160" s="18"/>
      <c r="M160" s="19"/>
      <c r="R160" s="19"/>
      <c r="S160" s="19"/>
      <c r="U160" s="19"/>
    </row>
    <row r="161" spans="5:21" ht="13.5">
      <c r="E161" s="9"/>
      <c r="H161" s="9"/>
      <c r="K161" s="18"/>
      <c r="M161" s="19"/>
      <c r="R161" s="19"/>
      <c r="S161" s="19"/>
      <c r="U161" s="19"/>
    </row>
    <row r="162" spans="5:21" ht="13.5">
      <c r="E162" s="9"/>
      <c r="H162" s="9"/>
      <c r="K162" s="18"/>
      <c r="M162" s="19"/>
      <c r="R162" s="19"/>
      <c r="S162" s="19"/>
      <c r="U162" s="19"/>
    </row>
    <row r="163" spans="5:21" ht="13.5">
      <c r="E163" s="9"/>
      <c r="H163" s="9"/>
      <c r="K163" s="18"/>
      <c r="M163" s="19"/>
      <c r="R163" s="19"/>
      <c r="S163" s="19"/>
      <c r="U163" s="19"/>
    </row>
    <row r="164" spans="5:21" ht="13.5">
      <c r="E164" s="9"/>
      <c r="H164" s="9"/>
      <c r="K164" s="18"/>
      <c r="M164" s="19"/>
      <c r="R164" s="19"/>
      <c r="S164" s="19"/>
      <c r="U164" s="19"/>
    </row>
    <row r="165" spans="5:21" ht="13.5">
      <c r="E165" s="9"/>
      <c r="H165" s="9"/>
      <c r="K165" s="18"/>
      <c r="M165" s="19"/>
      <c r="R165" s="19"/>
      <c r="S165" s="19"/>
      <c r="U165" s="19"/>
    </row>
    <row r="166" spans="5:21" ht="13.5">
      <c r="E166" s="9"/>
      <c r="H166" s="9"/>
      <c r="K166" s="18"/>
      <c r="M166" s="19"/>
      <c r="R166" s="19"/>
      <c r="S166" s="19"/>
      <c r="U166" s="19"/>
    </row>
    <row r="167" spans="5:21" ht="13.5">
      <c r="E167" s="9"/>
      <c r="H167" s="9"/>
      <c r="K167" s="18"/>
      <c r="M167" s="19"/>
      <c r="R167" s="19"/>
      <c r="S167" s="19"/>
      <c r="U167" s="19"/>
    </row>
    <row r="168" spans="5:21" ht="13.5">
      <c r="E168" s="9"/>
      <c r="H168" s="9"/>
      <c r="K168" s="18"/>
      <c r="M168" s="19"/>
      <c r="R168" s="19"/>
      <c r="S168" s="19"/>
      <c r="U168" s="19"/>
    </row>
    <row r="169" spans="5:21" ht="13.5">
      <c r="E169" s="9"/>
      <c r="H169" s="9"/>
      <c r="K169" s="18"/>
      <c r="M169" s="19"/>
      <c r="R169" s="19"/>
      <c r="S169" s="19"/>
      <c r="U169" s="19"/>
    </row>
    <row r="170" spans="5:21" ht="13.5">
      <c r="E170" s="9"/>
      <c r="H170" s="9"/>
      <c r="K170" s="18"/>
      <c r="M170" s="19"/>
      <c r="R170" s="19"/>
      <c r="S170" s="19"/>
      <c r="U170" s="19"/>
    </row>
    <row r="171" spans="5:21" ht="13.5">
      <c r="E171" s="9"/>
      <c r="H171" s="9"/>
      <c r="K171" s="18"/>
      <c r="M171" s="19"/>
      <c r="R171" s="19"/>
      <c r="S171" s="19"/>
      <c r="U171" s="19"/>
    </row>
    <row r="172" spans="5:21" ht="13.5">
      <c r="E172" s="9"/>
      <c r="H172" s="9"/>
      <c r="K172" s="18"/>
      <c r="M172" s="19"/>
      <c r="R172" s="19"/>
      <c r="S172" s="19"/>
      <c r="U172" s="19"/>
    </row>
    <row r="173" spans="5:21" ht="13.5">
      <c r="E173" s="9"/>
      <c r="H173" s="9"/>
      <c r="K173" s="18"/>
      <c r="M173" s="19"/>
      <c r="R173" s="19"/>
      <c r="S173" s="19"/>
      <c r="U173" s="19"/>
    </row>
    <row r="174" spans="5:21" ht="13.5">
      <c r="E174" s="9"/>
      <c r="H174" s="9"/>
      <c r="K174" s="18"/>
      <c r="M174" s="19"/>
      <c r="R174" s="19"/>
      <c r="S174" s="19"/>
      <c r="U174" s="19"/>
    </row>
    <row r="175" spans="5:21" ht="13.5">
      <c r="E175" s="9"/>
      <c r="H175" s="9"/>
      <c r="K175" s="18"/>
      <c r="M175" s="19"/>
      <c r="R175" s="19"/>
      <c r="S175" s="19"/>
      <c r="U175" s="19"/>
    </row>
    <row r="176" spans="5:21" ht="13.5">
      <c r="E176" s="9"/>
      <c r="H176" s="9"/>
      <c r="K176" s="18"/>
      <c r="M176" s="19"/>
      <c r="R176" s="19"/>
      <c r="S176" s="19"/>
      <c r="U176" s="19"/>
    </row>
    <row r="177" spans="5:21" ht="13.5">
      <c r="E177" s="9"/>
      <c r="H177" s="9"/>
      <c r="K177" s="18"/>
      <c r="M177" s="19"/>
      <c r="R177" s="19"/>
      <c r="S177" s="19"/>
      <c r="U177" s="19"/>
    </row>
    <row r="178" spans="5:21" ht="13.5">
      <c r="E178" s="9"/>
      <c r="H178" s="9"/>
      <c r="K178" s="18"/>
      <c r="M178" s="19"/>
      <c r="R178" s="19"/>
      <c r="S178" s="19"/>
      <c r="U178" s="19"/>
    </row>
    <row r="179" spans="5:21" ht="13.5">
      <c r="E179" s="9"/>
      <c r="H179" s="9"/>
      <c r="K179" s="18"/>
      <c r="M179" s="19"/>
      <c r="R179" s="19"/>
      <c r="S179" s="19"/>
      <c r="U179" s="19"/>
    </row>
    <row r="180" spans="5:21" ht="13.5">
      <c r="E180" s="9"/>
      <c r="H180" s="9"/>
      <c r="K180" s="18"/>
      <c r="M180" s="19"/>
      <c r="R180" s="19"/>
      <c r="S180" s="19"/>
      <c r="U180" s="19"/>
    </row>
    <row r="181" spans="5:21" ht="13.5">
      <c r="E181" s="9"/>
      <c r="H181" s="9"/>
      <c r="K181" s="18"/>
      <c r="M181" s="19"/>
      <c r="R181" s="19"/>
      <c r="S181" s="19"/>
      <c r="U181" s="19"/>
    </row>
    <row r="182" spans="5:21" ht="13.5">
      <c r="E182" s="9"/>
      <c r="H182" s="9"/>
      <c r="K182" s="18"/>
      <c r="M182" s="19"/>
      <c r="R182" s="19"/>
      <c r="S182" s="19"/>
      <c r="U182" s="19"/>
    </row>
    <row r="183" spans="5:21" ht="13.5">
      <c r="E183" s="9"/>
      <c r="H183" s="9"/>
      <c r="K183" s="18"/>
      <c r="M183" s="19"/>
      <c r="R183" s="19"/>
      <c r="S183" s="19"/>
      <c r="U183" s="19"/>
    </row>
    <row r="184" spans="5:21" ht="13.5">
      <c r="E184" s="9"/>
      <c r="H184" s="9"/>
      <c r="K184" s="18"/>
      <c r="M184" s="19"/>
      <c r="R184" s="19"/>
      <c r="S184" s="19"/>
      <c r="U184" s="19"/>
    </row>
    <row r="185" spans="5:21" ht="13.5">
      <c r="E185" s="9"/>
      <c r="H185" s="9"/>
      <c r="K185" s="18"/>
      <c r="M185" s="19"/>
      <c r="R185" s="19"/>
      <c r="S185" s="19"/>
      <c r="U185" s="19"/>
    </row>
    <row r="186" spans="5:21" ht="13.5">
      <c r="E186" s="9"/>
      <c r="H186" s="9"/>
      <c r="K186" s="18"/>
      <c r="M186" s="19"/>
      <c r="R186" s="19"/>
      <c r="S186" s="19"/>
      <c r="U186" s="19"/>
    </row>
    <row r="187" spans="5:21" ht="13.5">
      <c r="E187" s="9"/>
      <c r="H187" s="9"/>
      <c r="K187" s="18"/>
      <c r="M187" s="19"/>
      <c r="R187" s="19"/>
      <c r="S187" s="19"/>
      <c r="U187" s="19"/>
    </row>
    <row r="188" spans="5:21" ht="13.5">
      <c r="E188" s="9"/>
      <c r="H188" s="9"/>
      <c r="K188" s="18"/>
      <c r="M188" s="19"/>
      <c r="R188" s="19"/>
      <c r="S188" s="19"/>
      <c r="U188" s="19"/>
    </row>
    <row r="189" spans="5:21" ht="13.5">
      <c r="E189" s="9"/>
      <c r="H189" s="9"/>
      <c r="K189" s="18"/>
      <c r="M189" s="19"/>
      <c r="R189" s="19"/>
      <c r="S189" s="19"/>
      <c r="U189" s="19"/>
    </row>
    <row r="190" spans="5:21" ht="13.5">
      <c r="E190" s="9"/>
      <c r="H190" s="9"/>
      <c r="K190" s="18"/>
      <c r="M190" s="19"/>
      <c r="R190" s="19"/>
      <c r="S190" s="19"/>
      <c r="U190" s="19"/>
    </row>
    <row r="191" spans="5:21" ht="13.5">
      <c r="E191" s="9"/>
      <c r="H191" s="9"/>
      <c r="K191" s="18"/>
      <c r="M191" s="19"/>
      <c r="R191" s="19"/>
      <c r="S191" s="19"/>
      <c r="U191" s="19"/>
    </row>
    <row r="192" spans="5:21" ht="13.5">
      <c r="E192" s="9"/>
      <c r="H192" s="9"/>
      <c r="K192" s="18"/>
      <c r="M192" s="19"/>
      <c r="R192" s="19"/>
      <c r="S192" s="19"/>
      <c r="U192" s="19"/>
    </row>
    <row r="193" spans="5:21" ht="13.5">
      <c r="E193" s="9"/>
      <c r="H193" s="9"/>
      <c r="K193" s="18"/>
      <c r="M193" s="19"/>
      <c r="R193" s="19"/>
      <c r="S193" s="19"/>
      <c r="U193" s="19"/>
    </row>
    <row r="194" spans="5:21" ht="13.5">
      <c r="E194" s="9"/>
      <c r="H194" s="9"/>
      <c r="K194" s="18"/>
      <c r="M194" s="19"/>
      <c r="R194" s="19"/>
      <c r="S194" s="19"/>
      <c r="U194" s="19"/>
    </row>
    <row r="195" spans="5:21" ht="13.5">
      <c r="E195" s="9"/>
      <c r="H195" s="9"/>
      <c r="K195" s="18"/>
      <c r="M195" s="19"/>
      <c r="R195" s="19"/>
      <c r="S195" s="19"/>
      <c r="U195" s="19"/>
    </row>
    <row r="196" spans="5:21" ht="13.5">
      <c r="E196" s="9"/>
      <c r="H196" s="9"/>
      <c r="K196" s="18"/>
      <c r="M196" s="19"/>
      <c r="R196" s="19"/>
      <c r="S196" s="19"/>
      <c r="U196" s="19"/>
    </row>
    <row r="197" spans="5:21" ht="13.5">
      <c r="E197" s="9"/>
      <c r="H197" s="9"/>
      <c r="K197" s="18"/>
      <c r="M197" s="19"/>
      <c r="R197" s="19"/>
      <c r="S197" s="19"/>
      <c r="U197" s="19"/>
    </row>
    <row r="198" spans="5:21" ht="13.5">
      <c r="E198" s="9"/>
      <c r="H198" s="9"/>
      <c r="K198" s="18"/>
      <c r="M198" s="19"/>
      <c r="R198" s="19"/>
      <c r="S198" s="19"/>
      <c r="U198" s="19"/>
    </row>
    <row r="199" spans="5:21" ht="13.5">
      <c r="E199" s="9"/>
      <c r="H199" s="9"/>
      <c r="K199" s="18"/>
      <c r="M199" s="19"/>
      <c r="R199" s="19"/>
      <c r="S199" s="19"/>
      <c r="U199" s="19"/>
    </row>
    <row r="200" spans="5:21" ht="13.5">
      <c r="E200" s="9"/>
      <c r="H200" s="9"/>
      <c r="K200" s="18"/>
      <c r="M200" s="19"/>
      <c r="R200" s="19"/>
      <c r="S200" s="19"/>
      <c r="U200" s="19"/>
    </row>
    <row r="201" spans="5:21" ht="13.5">
      <c r="E201" s="9"/>
      <c r="H201" s="9"/>
      <c r="K201" s="18"/>
      <c r="M201" s="19"/>
      <c r="R201" s="19"/>
      <c r="S201" s="19"/>
      <c r="U201" s="19"/>
    </row>
    <row r="202" spans="5:21" ht="13.5">
      <c r="E202" s="9"/>
      <c r="H202" s="9"/>
      <c r="K202" s="18"/>
      <c r="M202" s="19"/>
      <c r="R202" s="19"/>
      <c r="S202" s="19"/>
      <c r="U202" s="19"/>
    </row>
    <row r="203" spans="5:21" ht="13.5">
      <c r="E203" s="9"/>
      <c r="H203" s="9"/>
      <c r="K203" s="18"/>
      <c r="M203" s="19"/>
      <c r="R203" s="19"/>
      <c r="S203" s="19"/>
      <c r="U203" s="19"/>
    </row>
    <row r="204" spans="5:21" ht="13.5">
      <c r="E204" s="9"/>
      <c r="H204" s="9"/>
      <c r="K204" s="18"/>
      <c r="M204" s="19"/>
      <c r="R204" s="19"/>
      <c r="S204" s="19"/>
      <c r="U204" s="19"/>
    </row>
    <row r="205" spans="5:21" ht="13.5">
      <c r="E205" s="9"/>
      <c r="H205" s="9"/>
      <c r="K205" s="18"/>
      <c r="M205" s="19"/>
      <c r="R205" s="19"/>
      <c r="S205" s="19"/>
      <c r="U205" s="19"/>
    </row>
    <row r="206" spans="5:21" ht="13.5">
      <c r="E206" s="9"/>
      <c r="H206" s="9"/>
      <c r="K206" s="18"/>
      <c r="M206" s="19"/>
      <c r="R206" s="19"/>
      <c r="S206" s="19"/>
      <c r="U206" s="19"/>
    </row>
    <row r="207" spans="5:21" ht="13.5">
      <c r="E207" s="9"/>
      <c r="H207" s="9"/>
      <c r="K207" s="18"/>
      <c r="M207" s="19"/>
      <c r="R207" s="19"/>
      <c r="S207" s="19"/>
      <c r="U207" s="19"/>
    </row>
    <row r="208" spans="5:21" ht="13.5">
      <c r="E208" s="9"/>
      <c r="H208" s="9"/>
      <c r="K208" s="18"/>
      <c r="M208" s="19"/>
      <c r="R208" s="19"/>
      <c r="S208" s="19"/>
      <c r="U208" s="19"/>
    </row>
    <row r="209" spans="5:21" ht="13.5">
      <c r="E209" s="9"/>
      <c r="H209" s="9"/>
      <c r="K209" s="18"/>
      <c r="M209" s="19"/>
      <c r="R209" s="19"/>
      <c r="S209" s="19"/>
      <c r="U209" s="19"/>
    </row>
    <row r="210" spans="5:21" ht="13.5">
      <c r="E210" s="9"/>
      <c r="H210" s="9"/>
      <c r="K210" s="18"/>
      <c r="M210" s="19"/>
      <c r="R210" s="19"/>
      <c r="S210" s="19"/>
      <c r="U210" s="19"/>
    </row>
    <row r="211" spans="5:21" ht="13.5">
      <c r="E211" s="9"/>
      <c r="H211" s="9"/>
      <c r="K211" s="18"/>
      <c r="M211" s="19"/>
      <c r="R211" s="19"/>
      <c r="S211" s="19"/>
      <c r="U211" s="19"/>
    </row>
    <row r="212" spans="5:21" ht="13.5">
      <c r="E212" s="9"/>
      <c r="H212" s="9"/>
      <c r="K212" s="18"/>
      <c r="M212" s="19"/>
      <c r="R212" s="19"/>
      <c r="S212" s="19"/>
      <c r="U212" s="19"/>
    </row>
    <row r="213" spans="5:21" ht="13.5">
      <c r="E213" s="9"/>
      <c r="H213" s="9"/>
      <c r="K213" s="18"/>
      <c r="M213" s="19"/>
      <c r="R213" s="19"/>
      <c r="S213" s="19"/>
      <c r="U213" s="19"/>
    </row>
    <row r="214" spans="5:21" ht="13.5">
      <c r="E214" s="9"/>
      <c r="H214" s="9"/>
      <c r="K214" s="18"/>
      <c r="M214" s="19"/>
      <c r="R214" s="19"/>
      <c r="S214" s="19"/>
      <c r="U214" s="19"/>
    </row>
    <row r="215" spans="5:21" ht="13.5">
      <c r="E215" s="9"/>
      <c r="H215" s="9"/>
      <c r="K215" s="18"/>
      <c r="M215" s="19"/>
      <c r="R215" s="19"/>
      <c r="S215" s="19"/>
      <c r="U215" s="19"/>
    </row>
    <row r="216" spans="5:21" ht="13.5">
      <c r="E216" s="9"/>
      <c r="H216" s="9"/>
      <c r="K216" s="18"/>
      <c r="M216" s="19"/>
      <c r="R216" s="19"/>
      <c r="S216" s="19"/>
      <c r="U216" s="19"/>
    </row>
    <row r="217" spans="5:21" ht="13.5">
      <c r="E217" s="9"/>
      <c r="H217" s="9"/>
      <c r="K217" s="18"/>
      <c r="M217" s="19"/>
      <c r="R217" s="19"/>
      <c r="S217" s="19"/>
      <c r="U217" s="19"/>
    </row>
    <row r="218" spans="5:21" ht="13.5">
      <c r="E218" s="9"/>
      <c r="H218" s="9"/>
      <c r="K218" s="18"/>
      <c r="M218" s="19"/>
      <c r="R218" s="19"/>
      <c r="S218" s="19"/>
      <c r="U218" s="19"/>
    </row>
    <row r="219" spans="5:21" ht="13.5">
      <c r="E219" s="9"/>
      <c r="H219" s="9"/>
      <c r="K219" s="18"/>
      <c r="M219" s="19"/>
      <c r="R219" s="19"/>
      <c r="S219" s="19"/>
      <c r="U219" s="19"/>
    </row>
    <row r="220" spans="5:21" ht="13.5">
      <c r="E220" s="9"/>
      <c r="H220" s="9"/>
      <c r="K220" s="18"/>
      <c r="M220" s="19"/>
      <c r="R220" s="19"/>
      <c r="S220" s="19"/>
      <c r="U220" s="19"/>
    </row>
    <row r="221" spans="5:21" ht="13.5">
      <c r="E221" s="9"/>
      <c r="H221" s="9"/>
      <c r="K221" s="18"/>
      <c r="M221" s="19"/>
      <c r="R221" s="19"/>
      <c r="S221" s="19"/>
      <c r="U221" s="19"/>
    </row>
    <row r="222" spans="5:21" ht="13.5">
      <c r="E222" s="9"/>
      <c r="H222" s="9"/>
      <c r="K222" s="18"/>
      <c r="M222" s="19"/>
      <c r="R222" s="19"/>
      <c r="S222" s="19"/>
      <c r="U222" s="19"/>
    </row>
    <row r="223" spans="5:21" ht="13.5">
      <c r="E223" s="9"/>
      <c r="H223" s="9"/>
      <c r="K223" s="18"/>
      <c r="M223" s="19"/>
      <c r="R223" s="19"/>
      <c r="S223" s="19"/>
      <c r="U223" s="19"/>
    </row>
    <row r="224" spans="5:21" ht="13.5">
      <c r="E224" s="9"/>
      <c r="H224" s="9"/>
      <c r="K224" s="18"/>
      <c r="M224" s="19"/>
      <c r="R224" s="19"/>
      <c r="S224" s="19"/>
      <c r="U224" s="19"/>
    </row>
    <row r="225" spans="5:21" ht="13.5">
      <c r="E225" s="9"/>
      <c r="H225" s="9"/>
      <c r="K225" s="18"/>
      <c r="M225" s="19"/>
      <c r="R225" s="19"/>
      <c r="S225" s="19"/>
      <c r="U225" s="19"/>
    </row>
    <row r="226" spans="5:21" ht="13.5">
      <c r="E226" s="9"/>
      <c r="H226" s="9"/>
      <c r="K226" s="18"/>
      <c r="M226" s="19"/>
      <c r="R226" s="19"/>
      <c r="S226" s="19"/>
      <c r="U226" s="19"/>
    </row>
    <row r="227" spans="5:21" ht="13.5">
      <c r="E227" s="9"/>
      <c r="H227" s="9"/>
      <c r="K227" s="18"/>
      <c r="M227" s="19"/>
      <c r="R227" s="19"/>
      <c r="S227" s="19"/>
      <c r="U227" s="19"/>
    </row>
    <row r="228" spans="5:21" ht="13.5">
      <c r="E228" s="9"/>
      <c r="H228" s="9"/>
      <c r="K228" s="18"/>
      <c r="M228" s="19"/>
      <c r="R228" s="19"/>
      <c r="S228" s="19"/>
      <c r="U228" s="19"/>
    </row>
    <row r="229" spans="5:21" ht="13.5">
      <c r="E229" s="9"/>
      <c r="H229" s="9"/>
      <c r="K229" s="18"/>
      <c r="M229" s="19"/>
      <c r="R229" s="19"/>
      <c r="S229" s="19"/>
      <c r="U229" s="19"/>
    </row>
    <row r="230" spans="5:21" ht="13.5">
      <c r="E230" s="9"/>
      <c r="H230" s="9"/>
      <c r="K230" s="18"/>
      <c r="M230" s="19"/>
      <c r="R230" s="19"/>
      <c r="S230" s="19"/>
      <c r="U230" s="19"/>
    </row>
    <row r="231" spans="5:21" ht="13.5">
      <c r="E231" s="9"/>
      <c r="H231" s="9"/>
      <c r="K231" s="18"/>
      <c r="M231" s="19"/>
      <c r="R231" s="19"/>
      <c r="S231" s="19"/>
      <c r="U231" s="19"/>
    </row>
    <row r="232" spans="5:21" ht="13.5">
      <c r="E232" s="9"/>
      <c r="H232" s="9"/>
      <c r="K232" s="18"/>
      <c r="M232" s="19"/>
      <c r="R232" s="19"/>
      <c r="S232" s="19"/>
      <c r="U232" s="19"/>
    </row>
    <row r="233" spans="5:21" ht="13.5">
      <c r="E233" s="9"/>
      <c r="H233" s="9"/>
      <c r="K233" s="18"/>
      <c r="M233" s="19"/>
      <c r="R233" s="19"/>
      <c r="S233" s="19"/>
      <c r="U233" s="19"/>
    </row>
    <row r="234" spans="5:21" ht="13.5">
      <c r="E234" s="9"/>
      <c r="H234" s="9"/>
      <c r="K234" s="18"/>
      <c r="M234" s="19"/>
      <c r="R234" s="19"/>
      <c r="S234" s="19"/>
      <c r="U234" s="19"/>
    </row>
    <row r="235" spans="5:21" ht="13.5">
      <c r="E235" s="9"/>
      <c r="H235" s="9"/>
      <c r="K235" s="18"/>
      <c r="M235" s="19"/>
      <c r="R235" s="19"/>
      <c r="S235" s="19"/>
      <c r="U235" s="19"/>
    </row>
    <row r="236" spans="5:21" ht="13.5">
      <c r="E236" s="9"/>
      <c r="H236" s="9"/>
      <c r="K236" s="18"/>
      <c r="M236" s="19"/>
      <c r="R236" s="19"/>
      <c r="S236" s="19"/>
      <c r="U236" s="19"/>
    </row>
    <row r="237" spans="5:21" ht="13.5">
      <c r="E237" s="9"/>
      <c r="H237" s="9"/>
      <c r="K237" s="18"/>
      <c r="M237" s="19"/>
      <c r="R237" s="19"/>
      <c r="S237" s="19"/>
      <c r="U237" s="19"/>
    </row>
    <row r="238" spans="5:21" ht="13.5">
      <c r="E238" s="9"/>
      <c r="H238" s="9"/>
      <c r="K238" s="18"/>
      <c r="M238" s="19"/>
      <c r="R238" s="19"/>
      <c r="S238" s="19"/>
      <c r="U238" s="19"/>
    </row>
    <row r="239" spans="5:21" ht="13.5">
      <c r="E239" s="9"/>
      <c r="H239" s="9"/>
      <c r="K239" s="18"/>
      <c r="M239" s="19"/>
      <c r="R239" s="19"/>
      <c r="S239" s="19"/>
      <c r="U239" s="19"/>
    </row>
    <row r="240" spans="5:21" ht="13.5">
      <c r="E240" s="9"/>
      <c r="H240" s="9"/>
      <c r="K240" s="18"/>
      <c r="M240" s="19"/>
      <c r="R240" s="19"/>
      <c r="S240" s="19"/>
      <c r="U240" s="19"/>
    </row>
    <row r="241" spans="5:21" ht="13.5">
      <c r="E241" s="9"/>
      <c r="H241" s="9"/>
      <c r="K241" s="18"/>
      <c r="M241" s="19"/>
      <c r="R241" s="19"/>
      <c r="S241" s="19"/>
      <c r="U241" s="19"/>
    </row>
    <row r="242" spans="5:21" ht="13.5">
      <c r="E242" s="9"/>
      <c r="H242" s="9"/>
      <c r="K242" s="18"/>
      <c r="M242" s="19"/>
      <c r="R242" s="19"/>
      <c r="S242" s="19"/>
      <c r="U242" s="19"/>
    </row>
    <row r="243" spans="5:21" ht="13.5">
      <c r="E243" s="9"/>
      <c r="H243" s="9"/>
      <c r="K243" s="18"/>
      <c r="M243" s="19"/>
      <c r="R243" s="19"/>
      <c r="S243" s="19"/>
      <c r="U243" s="19"/>
    </row>
    <row r="244" spans="5:21" ht="13.5">
      <c r="E244" s="9"/>
      <c r="H244" s="9"/>
      <c r="K244" s="18"/>
      <c r="M244" s="19"/>
      <c r="R244" s="19"/>
      <c r="S244" s="19"/>
      <c r="U244" s="19"/>
    </row>
    <row r="245" spans="5:21" ht="13.5">
      <c r="E245" s="9"/>
      <c r="H245" s="9"/>
      <c r="K245" s="18"/>
      <c r="M245" s="19"/>
      <c r="R245" s="19"/>
      <c r="S245" s="19"/>
      <c r="U245" s="19"/>
    </row>
    <row r="246" spans="5:21" ht="13.5">
      <c r="E246" s="9"/>
      <c r="H246" s="9"/>
      <c r="K246" s="18"/>
      <c r="M246" s="19"/>
      <c r="R246" s="19"/>
      <c r="S246" s="19"/>
      <c r="U246" s="19"/>
    </row>
    <row r="247" spans="5:21" ht="13.5">
      <c r="E247" s="9"/>
      <c r="H247" s="9"/>
      <c r="K247" s="18"/>
      <c r="M247" s="19"/>
      <c r="R247" s="19"/>
      <c r="S247" s="19"/>
      <c r="U247" s="19"/>
    </row>
    <row r="248" spans="5:21" ht="13.5">
      <c r="E248" s="9"/>
      <c r="H248" s="9"/>
      <c r="K248" s="18"/>
      <c r="M248" s="19"/>
      <c r="R248" s="19"/>
      <c r="S248" s="19"/>
      <c r="U248" s="19"/>
    </row>
    <row r="249" spans="5:21" ht="13.5">
      <c r="E249" s="9"/>
      <c r="H249" s="9"/>
      <c r="K249" s="18"/>
      <c r="M249" s="19"/>
      <c r="R249" s="19"/>
      <c r="S249" s="19"/>
      <c r="U249" s="19"/>
    </row>
    <row r="250" spans="5:21" ht="13.5">
      <c r="E250" s="9"/>
      <c r="H250" s="9"/>
      <c r="K250" s="18"/>
      <c r="M250" s="19"/>
      <c r="R250" s="19"/>
      <c r="S250" s="19"/>
      <c r="U250" s="19"/>
    </row>
    <row r="251" spans="5:21" ht="13.5">
      <c r="E251" s="9"/>
      <c r="H251" s="9"/>
      <c r="K251" s="18"/>
      <c r="M251" s="19"/>
      <c r="R251" s="19"/>
      <c r="S251" s="19"/>
      <c r="U251" s="19"/>
    </row>
    <row r="252" spans="5:21" ht="13.5">
      <c r="E252" s="9"/>
      <c r="H252" s="9"/>
      <c r="K252" s="18"/>
      <c r="M252" s="19"/>
      <c r="R252" s="19"/>
      <c r="S252" s="19"/>
      <c r="U252" s="19"/>
    </row>
    <row r="253" spans="5:21" ht="13.5">
      <c r="E253" s="9"/>
      <c r="H253" s="9"/>
      <c r="K253" s="18"/>
      <c r="M253" s="19"/>
      <c r="R253" s="19"/>
      <c r="S253" s="19"/>
      <c r="U253" s="19"/>
    </row>
    <row r="254" spans="5:21" ht="13.5">
      <c r="E254" s="9"/>
      <c r="H254" s="9"/>
      <c r="K254" s="18"/>
      <c r="M254" s="19"/>
      <c r="R254" s="19"/>
      <c r="S254" s="19"/>
      <c r="U254" s="19"/>
    </row>
    <row r="255" spans="5:21" ht="13.5">
      <c r="E255" s="9"/>
      <c r="H255" s="9"/>
      <c r="K255" s="18"/>
      <c r="M255" s="19"/>
      <c r="R255" s="19"/>
      <c r="S255" s="19"/>
      <c r="U255" s="19"/>
    </row>
    <row r="256" spans="5:21" ht="13.5">
      <c r="E256" s="9"/>
      <c r="H256" s="9"/>
      <c r="K256" s="18"/>
      <c r="M256" s="19"/>
      <c r="R256" s="19"/>
      <c r="S256" s="19"/>
      <c r="U256" s="19"/>
    </row>
    <row r="257" spans="5:21" ht="13.5">
      <c r="E257" s="9"/>
      <c r="H257" s="9"/>
      <c r="K257" s="18"/>
      <c r="M257" s="19"/>
      <c r="R257" s="19"/>
      <c r="S257" s="19"/>
      <c r="U257" s="19"/>
    </row>
    <row r="258" spans="5:21" ht="13.5">
      <c r="E258" s="9"/>
      <c r="H258" s="9"/>
      <c r="K258" s="18"/>
      <c r="M258" s="19"/>
      <c r="R258" s="19"/>
      <c r="S258" s="19"/>
      <c r="U258" s="19"/>
    </row>
    <row r="259" spans="5:21" ht="13.5">
      <c r="E259" s="9"/>
      <c r="H259" s="9"/>
      <c r="K259" s="18"/>
      <c r="M259" s="19"/>
      <c r="R259" s="19"/>
      <c r="S259" s="19"/>
      <c r="U259" s="19"/>
    </row>
    <row r="260" spans="5:21" ht="13.5">
      <c r="E260" s="9"/>
      <c r="H260" s="9"/>
      <c r="K260" s="18"/>
      <c r="M260" s="19"/>
      <c r="R260" s="19"/>
      <c r="S260" s="19"/>
      <c r="U260" s="19"/>
    </row>
    <row r="261" spans="5:21" ht="13.5">
      <c r="E261" s="9"/>
      <c r="H261" s="9"/>
      <c r="K261" s="18"/>
      <c r="M261" s="19"/>
      <c r="R261" s="19"/>
      <c r="S261" s="19"/>
      <c r="U261" s="19"/>
    </row>
    <row r="262" spans="5:21" ht="13.5">
      <c r="E262" s="9"/>
      <c r="H262" s="9"/>
      <c r="K262" s="18"/>
      <c r="M262" s="19"/>
      <c r="R262" s="19"/>
      <c r="S262" s="19"/>
      <c r="U262" s="19"/>
    </row>
    <row r="263" spans="5:21" ht="13.5">
      <c r="E263" s="9"/>
      <c r="H263" s="9"/>
      <c r="K263" s="18"/>
      <c r="M263" s="19"/>
      <c r="R263" s="19"/>
      <c r="S263" s="19"/>
      <c r="U263" s="19"/>
    </row>
    <row r="264" spans="5:21" ht="13.5">
      <c r="E264" s="9"/>
      <c r="H264" s="9"/>
      <c r="K264" s="18"/>
      <c r="M264" s="19"/>
      <c r="R264" s="19"/>
      <c r="S264" s="19"/>
      <c r="U264" s="19"/>
    </row>
    <row r="265" spans="5:21" ht="13.5">
      <c r="E265" s="9"/>
      <c r="H265" s="9"/>
      <c r="K265" s="18"/>
      <c r="M265" s="19"/>
      <c r="R265" s="19"/>
      <c r="S265" s="19"/>
      <c r="U265" s="19"/>
    </row>
    <row r="266" spans="5:21" ht="13.5">
      <c r="E266" s="9"/>
      <c r="H266" s="9"/>
      <c r="K266" s="18"/>
      <c r="M266" s="19"/>
      <c r="R266" s="19"/>
      <c r="S266" s="19"/>
      <c r="U266" s="19"/>
    </row>
    <row r="267" spans="5:21" ht="13.5">
      <c r="E267" s="9"/>
      <c r="H267" s="9"/>
      <c r="K267" s="18"/>
      <c r="M267" s="19"/>
      <c r="R267" s="19"/>
      <c r="S267" s="19"/>
      <c r="U267" s="19"/>
    </row>
    <row r="268" spans="5:21" ht="13.5">
      <c r="E268" s="9"/>
      <c r="H268" s="9"/>
      <c r="K268" s="18"/>
      <c r="M268" s="19"/>
      <c r="R268" s="19"/>
      <c r="S268" s="19"/>
      <c r="U268" s="19"/>
    </row>
    <row r="269" spans="5:21" ht="13.5">
      <c r="E269" s="9"/>
      <c r="H269" s="9"/>
      <c r="K269" s="18"/>
      <c r="M269" s="19"/>
      <c r="R269" s="19"/>
      <c r="S269" s="19"/>
      <c r="U269" s="19"/>
    </row>
    <row r="270" spans="5:21" ht="13.5">
      <c r="E270" s="9"/>
      <c r="H270" s="9"/>
      <c r="K270" s="18"/>
      <c r="M270" s="19"/>
      <c r="R270" s="19"/>
      <c r="S270" s="19"/>
      <c r="U270" s="19"/>
    </row>
    <row r="271" spans="5:21" ht="13.5">
      <c r="E271" s="9"/>
      <c r="H271" s="9"/>
      <c r="K271" s="18"/>
      <c r="M271" s="19"/>
      <c r="R271" s="19"/>
      <c r="S271" s="19"/>
      <c r="U271" s="19"/>
    </row>
    <row r="272" spans="5:21" ht="13.5">
      <c r="E272" s="9"/>
      <c r="H272" s="9"/>
      <c r="K272" s="18"/>
      <c r="M272" s="19"/>
      <c r="R272" s="19"/>
      <c r="S272" s="19"/>
      <c r="U272" s="19"/>
    </row>
    <row r="273" spans="5:21" ht="13.5">
      <c r="E273" s="9"/>
      <c r="H273" s="9"/>
      <c r="K273" s="18"/>
      <c r="M273" s="19"/>
      <c r="R273" s="19"/>
      <c r="S273" s="19"/>
      <c r="U273" s="19"/>
    </row>
    <row r="274" spans="5:21" ht="13.5">
      <c r="E274" s="9"/>
      <c r="H274" s="9"/>
      <c r="K274" s="18"/>
      <c r="M274" s="19"/>
      <c r="R274" s="19"/>
      <c r="S274" s="19"/>
      <c r="U274" s="19"/>
    </row>
    <row r="275" spans="5:21" ht="13.5">
      <c r="E275" s="9"/>
      <c r="H275" s="9"/>
      <c r="K275" s="18"/>
      <c r="M275" s="19"/>
      <c r="R275" s="19"/>
      <c r="S275" s="19"/>
      <c r="U275" s="19"/>
    </row>
    <row r="276" spans="5:21" ht="13.5">
      <c r="E276" s="9"/>
      <c r="H276" s="9"/>
      <c r="K276" s="18"/>
      <c r="M276" s="19"/>
      <c r="R276" s="19"/>
      <c r="S276" s="19"/>
      <c r="U276" s="19"/>
    </row>
    <row r="277" spans="5:21" ht="13.5">
      <c r="E277" s="9"/>
      <c r="H277" s="9"/>
      <c r="K277" s="18"/>
      <c r="M277" s="19"/>
      <c r="R277" s="19"/>
      <c r="S277" s="19"/>
      <c r="U277" s="19"/>
    </row>
    <row r="278" spans="5:21" ht="13.5">
      <c r="E278" s="9"/>
      <c r="H278" s="9"/>
      <c r="K278" s="18"/>
      <c r="M278" s="19"/>
      <c r="R278" s="19"/>
      <c r="S278" s="19"/>
      <c r="U278" s="19"/>
    </row>
    <row r="279" spans="5:21" ht="13.5">
      <c r="E279" s="9"/>
      <c r="H279" s="9"/>
      <c r="K279" s="18"/>
      <c r="M279" s="19"/>
      <c r="R279" s="19"/>
      <c r="S279" s="19"/>
      <c r="U279" s="19"/>
    </row>
    <row r="280" spans="5:21" ht="13.5">
      <c r="E280" s="9"/>
      <c r="H280" s="9"/>
      <c r="K280" s="18"/>
      <c r="M280" s="19"/>
      <c r="R280" s="19"/>
      <c r="S280" s="19"/>
      <c r="U280" s="19"/>
    </row>
    <row r="281" spans="5:21" ht="13.5">
      <c r="E281" s="9"/>
      <c r="H281" s="9"/>
      <c r="K281" s="18"/>
      <c r="M281" s="19"/>
      <c r="R281" s="19"/>
      <c r="S281" s="19"/>
      <c r="U281" s="19"/>
    </row>
    <row r="282" spans="5:21" ht="13.5">
      <c r="E282" s="9"/>
      <c r="H282" s="9"/>
      <c r="K282" s="18"/>
      <c r="M282" s="19"/>
      <c r="R282" s="19"/>
      <c r="S282" s="19"/>
      <c r="U282" s="19"/>
    </row>
    <row r="283" spans="5:21" ht="13.5">
      <c r="E283" s="9"/>
      <c r="H283" s="9"/>
      <c r="K283" s="18"/>
      <c r="M283" s="19"/>
      <c r="R283" s="19"/>
      <c r="S283" s="19"/>
      <c r="U283" s="19"/>
    </row>
    <row r="284" spans="5:21" ht="13.5">
      <c r="E284" s="9"/>
      <c r="H284" s="9"/>
      <c r="K284" s="18"/>
      <c r="M284" s="19"/>
      <c r="R284" s="19"/>
      <c r="S284" s="19"/>
      <c r="U284" s="19"/>
    </row>
    <row r="285" spans="5:21" ht="13.5">
      <c r="E285" s="9"/>
      <c r="H285" s="9"/>
      <c r="K285" s="18"/>
      <c r="M285" s="19"/>
      <c r="R285" s="19"/>
      <c r="S285" s="19"/>
      <c r="U285" s="19"/>
    </row>
    <row r="286" spans="5:21" ht="13.5">
      <c r="E286" s="9"/>
      <c r="H286" s="9"/>
      <c r="K286" s="18"/>
      <c r="M286" s="19"/>
      <c r="R286" s="19"/>
      <c r="S286" s="19"/>
      <c r="U286" s="19"/>
    </row>
    <row r="287" spans="5:21" ht="13.5">
      <c r="E287" s="9"/>
      <c r="H287" s="9"/>
      <c r="K287" s="18"/>
      <c r="M287" s="19"/>
      <c r="R287" s="19"/>
      <c r="S287" s="19"/>
      <c r="U287" s="19"/>
    </row>
    <row r="288" spans="5:21" ht="13.5">
      <c r="E288" s="9"/>
      <c r="H288" s="9"/>
      <c r="K288" s="18"/>
      <c r="M288" s="19"/>
      <c r="R288" s="19"/>
      <c r="S288" s="19"/>
      <c r="U288" s="19"/>
    </row>
    <row r="289" spans="5:21" ht="13.5">
      <c r="E289" s="9"/>
      <c r="H289" s="9"/>
      <c r="K289" s="18"/>
      <c r="M289" s="19"/>
      <c r="R289" s="19"/>
      <c r="S289" s="19"/>
      <c r="U289" s="19"/>
    </row>
    <row r="290" spans="5:21" ht="13.5">
      <c r="E290" s="9"/>
      <c r="H290" s="9"/>
      <c r="K290" s="18"/>
      <c r="M290" s="19"/>
      <c r="R290" s="19"/>
      <c r="S290" s="19"/>
      <c r="U290" s="19"/>
    </row>
    <row r="291" spans="5:21" ht="13.5">
      <c r="E291" s="9"/>
      <c r="H291" s="9"/>
      <c r="K291" s="18"/>
      <c r="M291" s="19"/>
      <c r="R291" s="19"/>
      <c r="S291" s="19"/>
      <c r="U291" s="19"/>
    </row>
    <row r="292" spans="5:21" ht="13.5">
      <c r="E292" s="9"/>
      <c r="H292" s="9"/>
      <c r="K292" s="18"/>
      <c r="M292" s="19"/>
      <c r="R292" s="19"/>
      <c r="S292" s="19"/>
      <c r="U292" s="19"/>
    </row>
    <row r="293" spans="5:21" ht="13.5">
      <c r="E293" s="9"/>
      <c r="H293" s="9"/>
      <c r="K293" s="18"/>
      <c r="M293" s="19"/>
      <c r="R293" s="19"/>
      <c r="S293" s="19"/>
      <c r="U293" s="19"/>
    </row>
    <row r="294" spans="5:21" ht="13.5">
      <c r="E294" s="9"/>
      <c r="H294" s="9"/>
      <c r="K294" s="18"/>
      <c r="M294" s="19"/>
      <c r="R294" s="19"/>
      <c r="S294" s="19"/>
      <c r="U294" s="19"/>
    </row>
    <row r="295" spans="5:21" ht="13.5">
      <c r="E295" s="9"/>
      <c r="H295" s="9"/>
      <c r="K295" s="18"/>
      <c r="M295" s="19"/>
      <c r="R295" s="19"/>
      <c r="S295" s="19"/>
      <c r="U295" s="19"/>
    </row>
    <row r="296" spans="5:21" ht="13.5">
      <c r="E296" s="9"/>
      <c r="H296" s="9"/>
      <c r="K296" s="18"/>
      <c r="M296" s="19"/>
      <c r="R296" s="19"/>
      <c r="S296" s="19"/>
      <c r="U296" s="19"/>
    </row>
    <row r="297" spans="5:21" ht="13.5">
      <c r="E297" s="9"/>
      <c r="H297" s="9"/>
      <c r="K297" s="18"/>
      <c r="M297" s="19"/>
      <c r="R297" s="19"/>
      <c r="S297" s="19"/>
      <c r="U297" s="19"/>
    </row>
    <row r="298" spans="5:21" ht="13.5">
      <c r="E298" s="9"/>
      <c r="H298" s="9"/>
      <c r="K298" s="18"/>
      <c r="M298" s="19"/>
      <c r="R298" s="19"/>
      <c r="S298" s="19"/>
      <c r="U298" s="19"/>
    </row>
    <row r="299" spans="5:21" ht="13.5">
      <c r="E299" s="9"/>
      <c r="H299" s="9"/>
      <c r="K299" s="18"/>
      <c r="M299" s="19"/>
      <c r="R299" s="19"/>
      <c r="S299" s="19"/>
      <c r="U299" s="19"/>
    </row>
    <row r="300" spans="5:21" ht="13.5">
      <c r="E300" s="9"/>
      <c r="H300" s="9"/>
      <c r="K300" s="18"/>
      <c r="M300" s="19"/>
      <c r="R300" s="19"/>
      <c r="S300" s="19"/>
      <c r="U300" s="19"/>
    </row>
    <row r="301" spans="5:21" ht="13.5">
      <c r="E301" s="9"/>
      <c r="H301" s="9"/>
      <c r="K301" s="18"/>
      <c r="M301" s="19"/>
      <c r="R301" s="19"/>
      <c r="S301" s="19"/>
      <c r="U301" s="19"/>
    </row>
    <row r="302" spans="5:21" ht="13.5">
      <c r="E302" s="9"/>
      <c r="H302" s="9"/>
      <c r="K302" s="18"/>
      <c r="M302" s="19"/>
      <c r="R302" s="19"/>
      <c r="S302" s="19"/>
      <c r="U302" s="19"/>
    </row>
    <row r="303" spans="5:21" ht="13.5">
      <c r="E303" s="9"/>
      <c r="H303" s="9"/>
      <c r="K303" s="18"/>
      <c r="M303" s="19"/>
      <c r="R303" s="19"/>
      <c r="S303" s="19"/>
      <c r="U303" s="19"/>
    </row>
    <row r="304" spans="5:21" ht="13.5">
      <c r="E304" s="9"/>
      <c r="H304" s="9"/>
      <c r="K304" s="18"/>
      <c r="M304" s="19"/>
      <c r="R304" s="19"/>
      <c r="S304" s="19"/>
      <c r="U304" s="19"/>
    </row>
    <row r="305" spans="5:21" ht="13.5">
      <c r="E305" s="9"/>
      <c r="H305" s="9"/>
      <c r="K305" s="18"/>
      <c r="M305" s="19"/>
      <c r="R305" s="19"/>
      <c r="S305" s="19"/>
      <c r="U305" s="19"/>
    </row>
    <row r="306" spans="5:21" ht="13.5">
      <c r="E306" s="9"/>
      <c r="H306" s="9"/>
      <c r="K306" s="18"/>
      <c r="M306" s="19"/>
      <c r="R306" s="19"/>
      <c r="S306" s="19"/>
      <c r="U306" s="19"/>
    </row>
    <row r="307" spans="5:21" ht="13.5">
      <c r="E307" s="9"/>
      <c r="H307" s="9"/>
      <c r="K307" s="18"/>
      <c r="M307" s="19"/>
      <c r="R307" s="19"/>
      <c r="S307" s="19"/>
      <c r="U307" s="19"/>
    </row>
    <row r="308" spans="5:21" ht="13.5">
      <c r="E308" s="9"/>
      <c r="H308" s="9"/>
      <c r="K308" s="18"/>
      <c r="M308" s="19"/>
      <c r="R308" s="19"/>
      <c r="S308" s="19"/>
      <c r="U308" s="19"/>
    </row>
    <row r="309" spans="5:21" ht="13.5">
      <c r="E309" s="9"/>
      <c r="H309" s="9"/>
      <c r="K309" s="18"/>
      <c r="M309" s="19"/>
      <c r="R309" s="19"/>
      <c r="S309" s="19"/>
      <c r="U309" s="19"/>
    </row>
    <row r="310" spans="5:21" ht="13.5">
      <c r="E310" s="9"/>
      <c r="H310" s="9"/>
      <c r="K310" s="18"/>
      <c r="M310" s="19"/>
      <c r="R310" s="19"/>
      <c r="S310" s="19"/>
      <c r="U310" s="19"/>
    </row>
    <row r="311" spans="5:21" ht="13.5">
      <c r="E311" s="9"/>
      <c r="H311" s="9"/>
      <c r="K311" s="18"/>
      <c r="M311" s="19"/>
      <c r="R311" s="19"/>
      <c r="S311" s="19"/>
      <c r="U311" s="19"/>
    </row>
    <row r="312" spans="5:21" ht="13.5">
      <c r="E312" s="9"/>
      <c r="H312" s="9"/>
      <c r="K312" s="18"/>
      <c r="M312" s="19"/>
      <c r="R312" s="19"/>
      <c r="S312" s="19"/>
      <c r="U312" s="19"/>
    </row>
    <row r="313" spans="5:21" ht="13.5">
      <c r="E313" s="9"/>
      <c r="H313" s="9"/>
      <c r="K313" s="18"/>
      <c r="M313" s="19"/>
      <c r="R313" s="19"/>
      <c r="S313" s="19"/>
      <c r="U313" s="19"/>
    </row>
    <row r="314" spans="5:21" ht="13.5">
      <c r="E314" s="9"/>
      <c r="H314" s="9"/>
      <c r="K314" s="18"/>
      <c r="M314" s="19"/>
      <c r="R314" s="19"/>
      <c r="S314" s="19"/>
      <c r="U314" s="19"/>
    </row>
    <row r="315" spans="5:21" ht="13.5">
      <c r="E315" s="9"/>
      <c r="H315" s="9"/>
      <c r="K315" s="18"/>
      <c r="M315" s="19"/>
      <c r="R315" s="19"/>
      <c r="S315" s="19"/>
      <c r="U315" s="19"/>
    </row>
    <row r="316" spans="5:21" ht="13.5">
      <c r="E316" s="9"/>
      <c r="H316" s="9"/>
      <c r="K316" s="18"/>
      <c r="M316" s="19"/>
      <c r="R316" s="19"/>
      <c r="S316" s="19"/>
      <c r="U316" s="19"/>
    </row>
    <row r="317" spans="5:21" ht="13.5">
      <c r="E317" s="9"/>
      <c r="H317" s="9"/>
      <c r="K317" s="18"/>
      <c r="M317" s="19"/>
      <c r="R317" s="19"/>
      <c r="S317" s="19"/>
      <c r="U317" s="19"/>
    </row>
    <row r="318" spans="5:21" ht="13.5">
      <c r="E318" s="9"/>
      <c r="H318" s="9"/>
      <c r="K318" s="18"/>
      <c r="M318" s="19"/>
      <c r="R318" s="19"/>
      <c r="S318" s="19"/>
      <c r="U318" s="19"/>
    </row>
    <row r="319" spans="5:21" ht="13.5">
      <c r="E319" s="9"/>
      <c r="H319" s="9"/>
      <c r="K319" s="18"/>
      <c r="M319" s="19"/>
      <c r="R319" s="19"/>
      <c r="S319" s="19"/>
      <c r="U319" s="19"/>
    </row>
    <row r="320" spans="5:21" ht="13.5">
      <c r="E320" s="9"/>
      <c r="H320" s="9"/>
      <c r="K320" s="18"/>
      <c r="M320" s="19"/>
      <c r="R320" s="19"/>
      <c r="S320" s="19"/>
      <c r="U320" s="19"/>
    </row>
    <row r="321" spans="5:21" ht="13.5">
      <c r="E321" s="9"/>
      <c r="H321" s="9"/>
      <c r="K321" s="18"/>
      <c r="M321" s="19"/>
      <c r="R321" s="19"/>
      <c r="S321" s="19"/>
      <c r="U321" s="19"/>
    </row>
    <row r="322" spans="5:21" ht="13.5">
      <c r="E322" s="9"/>
      <c r="H322" s="9"/>
      <c r="K322" s="18"/>
      <c r="M322" s="19"/>
      <c r="R322" s="19"/>
      <c r="S322" s="19"/>
      <c r="U322" s="19"/>
    </row>
    <row r="323" spans="5:21" ht="13.5">
      <c r="E323" s="9"/>
      <c r="H323" s="9"/>
      <c r="K323" s="18"/>
      <c r="M323" s="19"/>
      <c r="R323" s="19"/>
      <c r="S323" s="19"/>
      <c r="U323" s="19"/>
    </row>
    <row r="324" spans="5:21" ht="13.5">
      <c r="E324" s="9"/>
      <c r="H324" s="9"/>
      <c r="K324" s="18"/>
      <c r="M324" s="19"/>
      <c r="R324" s="19"/>
      <c r="S324" s="19"/>
      <c r="U324" s="19"/>
    </row>
    <row r="325" spans="5:21" ht="13.5">
      <c r="E325" s="9"/>
      <c r="H325" s="9"/>
      <c r="K325" s="18"/>
      <c r="M325" s="19"/>
      <c r="R325" s="19"/>
      <c r="S325" s="19"/>
      <c r="U325" s="19"/>
    </row>
    <row r="326" spans="5:21" ht="13.5">
      <c r="E326" s="9"/>
      <c r="H326" s="9"/>
      <c r="K326" s="18"/>
      <c r="M326" s="19"/>
      <c r="R326" s="19"/>
      <c r="S326" s="19"/>
      <c r="U326" s="19"/>
    </row>
    <row r="327" spans="5:21" ht="13.5">
      <c r="E327" s="9"/>
      <c r="H327" s="9"/>
      <c r="K327" s="18"/>
      <c r="M327" s="19"/>
      <c r="R327" s="19"/>
      <c r="S327" s="19"/>
      <c r="U327" s="19"/>
    </row>
    <row r="328" spans="5:21" ht="13.5">
      <c r="E328" s="9"/>
      <c r="H328" s="9"/>
      <c r="K328" s="18"/>
      <c r="M328" s="19"/>
      <c r="R328" s="19"/>
      <c r="S328" s="19"/>
      <c r="U328" s="19"/>
    </row>
    <row r="329" spans="5:21" ht="13.5">
      <c r="E329" s="9"/>
      <c r="H329" s="9"/>
      <c r="K329" s="18"/>
      <c r="M329" s="19"/>
      <c r="R329" s="19"/>
      <c r="S329" s="19"/>
      <c r="U329" s="19"/>
    </row>
    <row r="330" spans="5:21" ht="13.5">
      <c r="E330" s="9"/>
      <c r="H330" s="9"/>
      <c r="K330" s="18"/>
      <c r="M330" s="19"/>
      <c r="R330" s="19"/>
      <c r="S330" s="19"/>
      <c r="U330" s="19"/>
    </row>
    <row r="331" spans="5:21" ht="13.5">
      <c r="E331" s="9"/>
      <c r="H331" s="9"/>
      <c r="K331" s="18"/>
      <c r="M331" s="19"/>
      <c r="R331" s="19"/>
      <c r="S331" s="19"/>
      <c r="U331" s="19"/>
    </row>
    <row r="332" spans="5:21" ht="13.5">
      <c r="E332" s="9"/>
      <c r="H332" s="9"/>
      <c r="K332" s="18"/>
      <c r="M332" s="19"/>
      <c r="R332" s="19"/>
      <c r="S332" s="19"/>
      <c r="U332" s="19"/>
    </row>
    <row r="333" spans="5:21" ht="13.5">
      <c r="E333" s="9"/>
      <c r="H333" s="9"/>
      <c r="K333" s="18"/>
      <c r="M333" s="19"/>
      <c r="R333" s="19"/>
      <c r="S333" s="19"/>
      <c r="U333" s="19"/>
    </row>
    <row r="334" spans="5:21" ht="13.5">
      <c r="E334" s="9"/>
      <c r="H334" s="9"/>
      <c r="K334" s="18"/>
      <c r="M334" s="19"/>
      <c r="R334" s="19"/>
      <c r="S334" s="19"/>
      <c r="U334" s="19"/>
    </row>
    <row r="335" spans="5:21" ht="13.5">
      <c r="E335" s="9"/>
      <c r="H335" s="9"/>
      <c r="K335" s="18"/>
      <c r="M335" s="19"/>
      <c r="R335" s="19"/>
      <c r="S335" s="19"/>
      <c r="U335" s="19"/>
    </row>
    <row r="336" spans="5:21" ht="13.5">
      <c r="E336" s="9"/>
      <c r="H336" s="9"/>
      <c r="K336" s="18"/>
      <c r="M336" s="19"/>
      <c r="R336" s="19"/>
      <c r="S336" s="19"/>
      <c r="U336" s="19"/>
    </row>
    <row r="337" spans="5:21" ht="13.5">
      <c r="E337" s="9"/>
      <c r="H337" s="9"/>
      <c r="K337" s="18"/>
      <c r="M337" s="19"/>
      <c r="R337" s="19"/>
      <c r="S337" s="19"/>
      <c r="U337" s="19"/>
    </row>
    <row r="338" spans="5:21" ht="13.5">
      <c r="E338" s="9"/>
      <c r="H338" s="9"/>
      <c r="K338" s="18"/>
      <c r="M338" s="19"/>
      <c r="R338" s="19"/>
      <c r="S338" s="19"/>
      <c r="U338" s="19"/>
    </row>
    <row r="339" spans="5:21" ht="13.5">
      <c r="E339" s="9"/>
      <c r="H339" s="9"/>
      <c r="K339" s="18"/>
      <c r="M339" s="19"/>
      <c r="R339" s="19"/>
      <c r="S339" s="19"/>
      <c r="U339" s="19"/>
    </row>
    <row r="340" spans="5:21" ht="13.5">
      <c r="E340" s="9"/>
      <c r="H340" s="9"/>
      <c r="K340" s="18"/>
      <c r="M340" s="19"/>
      <c r="R340" s="19"/>
      <c r="S340" s="19"/>
      <c r="U340" s="19"/>
    </row>
    <row r="341" spans="5:21" ht="13.5">
      <c r="E341" s="9"/>
      <c r="H341" s="9"/>
      <c r="K341" s="18"/>
      <c r="M341" s="19"/>
      <c r="R341" s="19"/>
      <c r="S341" s="19"/>
      <c r="U341" s="19"/>
    </row>
    <row r="342" spans="5:21" ht="13.5">
      <c r="E342" s="9"/>
      <c r="H342" s="9"/>
      <c r="K342" s="18"/>
      <c r="M342" s="19"/>
      <c r="R342" s="19"/>
      <c r="S342" s="19"/>
      <c r="U342" s="19"/>
    </row>
    <row r="343" spans="5:21" ht="13.5">
      <c r="E343" s="9"/>
      <c r="H343" s="9"/>
      <c r="K343" s="18"/>
      <c r="M343" s="19"/>
      <c r="R343" s="19"/>
      <c r="S343" s="19"/>
      <c r="U343" s="19"/>
    </row>
    <row r="344" spans="5:21" ht="13.5">
      <c r="E344" s="9"/>
      <c r="H344" s="9"/>
      <c r="K344" s="18"/>
      <c r="M344" s="19"/>
      <c r="R344" s="19"/>
      <c r="S344" s="19"/>
      <c r="U344" s="19"/>
    </row>
    <row r="345" spans="5:21" ht="13.5">
      <c r="E345" s="9"/>
      <c r="H345" s="9"/>
      <c r="K345" s="18"/>
      <c r="M345" s="19"/>
      <c r="R345" s="19"/>
      <c r="S345" s="19"/>
      <c r="U345" s="19"/>
    </row>
    <row r="346" spans="5:21" ht="13.5">
      <c r="E346" s="9"/>
      <c r="H346" s="9"/>
      <c r="K346" s="18"/>
      <c r="M346" s="19"/>
      <c r="R346" s="19"/>
      <c r="S346" s="19"/>
      <c r="U346" s="19"/>
    </row>
    <row r="347" spans="5:21" ht="13.5">
      <c r="E347" s="9"/>
      <c r="H347" s="9"/>
      <c r="K347" s="18"/>
      <c r="M347" s="19"/>
      <c r="R347" s="19"/>
      <c r="S347" s="19"/>
      <c r="U347" s="19"/>
    </row>
    <row r="348" spans="5:21" ht="13.5">
      <c r="E348" s="9"/>
      <c r="H348" s="9"/>
      <c r="K348" s="18"/>
      <c r="M348" s="19"/>
      <c r="R348" s="19"/>
      <c r="S348" s="19"/>
      <c r="U348" s="19"/>
    </row>
    <row r="349" spans="5:21" ht="13.5">
      <c r="E349" s="9"/>
      <c r="H349" s="9"/>
      <c r="K349" s="18"/>
      <c r="M349" s="19"/>
      <c r="R349" s="19"/>
      <c r="S349" s="19"/>
      <c r="U349" s="19"/>
    </row>
    <row r="350" spans="5:21" ht="13.5">
      <c r="E350" s="9"/>
      <c r="H350" s="9"/>
      <c r="K350" s="18"/>
      <c r="M350" s="19"/>
      <c r="R350" s="19"/>
      <c r="S350" s="19"/>
      <c r="U350" s="19"/>
    </row>
    <row r="351" spans="5:21" ht="13.5">
      <c r="E351" s="9"/>
      <c r="H351" s="9"/>
      <c r="K351" s="18"/>
      <c r="M351" s="19"/>
      <c r="R351" s="19"/>
      <c r="S351" s="19"/>
      <c r="U351" s="19"/>
    </row>
    <row r="352" spans="5:21" ht="13.5">
      <c r="E352" s="9"/>
      <c r="H352" s="9"/>
      <c r="K352" s="18"/>
      <c r="M352" s="19"/>
      <c r="R352" s="19"/>
      <c r="S352" s="19"/>
      <c r="U352" s="19"/>
    </row>
    <row r="353" spans="5:21" ht="13.5">
      <c r="E353" s="9"/>
      <c r="H353" s="9"/>
      <c r="K353" s="18"/>
      <c r="M353" s="19"/>
      <c r="R353" s="19"/>
      <c r="S353" s="19"/>
      <c r="U353" s="19"/>
    </row>
    <row r="354" spans="5:21" ht="13.5">
      <c r="E354" s="9"/>
      <c r="H354" s="9"/>
      <c r="K354" s="18"/>
      <c r="M354" s="19"/>
      <c r="R354" s="19"/>
      <c r="S354" s="19"/>
      <c r="U354" s="19"/>
    </row>
    <row r="355" spans="5:21" ht="13.5">
      <c r="E355" s="9"/>
      <c r="H355" s="9"/>
      <c r="K355" s="18"/>
      <c r="M355" s="19"/>
      <c r="R355" s="19"/>
      <c r="S355" s="19"/>
      <c r="U355" s="19"/>
    </row>
    <row r="356" spans="5:21" ht="13.5">
      <c r="E356" s="9"/>
      <c r="H356" s="9"/>
      <c r="K356" s="18"/>
      <c r="M356" s="19"/>
      <c r="R356" s="19"/>
      <c r="S356" s="19"/>
      <c r="U356" s="19"/>
    </row>
    <row r="357" spans="5:21" ht="13.5">
      <c r="E357" s="9"/>
      <c r="H357" s="9"/>
      <c r="K357" s="18"/>
      <c r="M357" s="19"/>
      <c r="R357" s="19"/>
      <c r="S357" s="19"/>
      <c r="U357" s="19"/>
    </row>
    <row r="358" spans="5:21" ht="13.5">
      <c r="E358" s="9"/>
      <c r="H358" s="9"/>
      <c r="K358" s="18"/>
      <c r="M358" s="19"/>
      <c r="R358" s="19"/>
      <c r="S358" s="19"/>
      <c r="U358" s="19"/>
    </row>
    <row r="359" spans="5:21" ht="13.5">
      <c r="E359" s="9"/>
      <c r="H359" s="9"/>
      <c r="K359" s="18"/>
      <c r="M359" s="19"/>
      <c r="R359" s="19"/>
      <c r="S359" s="19"/>
      <c r="U359" s="19"/>
    </row>
    <row r="360" spans="5:21" ht="13.5">
      <c r="E360" s="9"/>
      <c r="H360" s="9"/>
      <c r="K360" s="18"/>
      <c r="M360" s="19"/>
      <c r="R360" s="19"/>
      <c r="S360" s="19"/>
      <c r="U360" s="19"/>
    </row>
    <row r="361" spans="5:21" ht="13.5">
      <c r="E361" s="9"/>
      <c r="H361" s="9"/>
      <c r="K361" s="18"/>
      <c r="M361" s="19"/>
      <c r="R361" s="19"/>
      <c r="S361" s="19"/>
      <c r="U361" s="19"/>
    </row>
    <row r="362" spans="5:21" ht="13.5">
      <c r="E362" s="9"/>
      <c r="H362" s="9"/>
      <c r="K362" s="18"/>
      <c r="M362" s="19"/>
      <c r="R362" s="19"/>
      <c r="S362" s="19"/>
      <c r="U362" s="19"/>
    </row>
    <row r="363" spans="5:21" ht="13.5">
      <c r="E363" s="9"/>
      <c r="H363" s="9"/>
      <c r="K363" s="18"/>
      <c r="M363" s="19"/>
      <c r="R363" s="19"/>
      <c r="S363" s="19"/>
      <c r="U363" s="19"/>
    </row>
    <row r="364" spans="5:21" ht="13.5">
      <c r="E364" s="9"/>
      <c r="H364" s="9"/>
      <c r="K364" s="18"/>
      <c r="M364" s="19"/>
      <c r="R364" s="19"/>
      <c r="S364" s="19"/>
      <c r="U364" s="19"/>
    </row>
    <row r="365" spans="5:21" ht="13.5">
      <c r="E365" s="9"/>
      <c r="H365" s="9"/>
      <c r="K365" s="18"/>
      <c r="M365" s="19"/>
      <c r="R365" s="19"/>
      <c r="S365" s="19"/>
      <c r="U365" s="19"/>
    </row>
    <row r="366" spans="5:21" ht="13.5">
      <c r="E366" s="9"/>
      <c r="H366" s="9"/>
      <c r="K366" s="18"/>
      <c r="M366" s="19"/>
      <c r="R366" s="19"/>
      <c r="S366" s="19"/>
      <c r="U366" s="19"/>
    </row>
    <row r="367" spans="5:21" ht="13.5">
      <c r="E367" s="9"/>
      <c r="H367" s="9"/>
      <c r="K367" s="18"/>
      <c r="M367" s="19"/>
      <c r="R367" s="19"/>
      <c r="S367" s="19"/>
      <c r="U367" s="19"/>
    </row>
    <row r="368" spans="5:21" ht="13.5">
      <c r="E368" s="9"/>
      <c r="H368" s="9"/>
      <c r="K368" s="18"/>
      <c r="M368" s="19"/>
      <c r="R368" s="19"/>
      <c r="S368" s="19"/>
      <c r="U368" s="19"/>
    </row>
    <row r="369" spans="5:21" ht="13.5">
      <c r="E369" s="9"/>
      <c r="H369" s="9"/>
      <c r="K369" s="18"/>
      <c r="M369" s="19"/>
      <c r="R369" s="19"/>
      <c r="S369" s="19"/>
      <c r="U369" s="19"/>
    </row>
    <row r="370" spans="5:21" ht="13.5">
      <c r="E370" s="9"/>
      <c r="H370" s="9"/>
      <c r="K370" s="18"/>
      <c r="M370" s="19"/>
      <c r="R370" s="19"/>
      <c r="S370" s="19"/>
      <c r="U370" s="19"/>
    </row>
    <row r="371" spans="5:21" ht="13.5">
      <c r="E371" s="9"/>
      <c r="H371" s="9"/>
      <c r="K371" s="18"/>
      <c r="M371" s="19"/>
      <c r="R371" s="19"/>
      <c r="S371" s="19"/>
      <c r="U371" s="19"/>
    </row>
    <row r="372" spans="5:21" ht="13.5">
      <c r="E372" s="9"/>
      <c r="H372" s="9"/>
      <c r="K372" s="18"/>
      <c r="M372" s="19"/>
      <c r="R372" s="19"/>
      <c r="S372" s="19"/>
      <c r="U372" s="19"/>
    </row>
    <row r="373" spans="5:21" ht="13.5">
      <c r="E373" s="9"/>
      <c r="H373" s="9"/>
      <c r="K373" s="18"/>
      <c r="M373" s="19"/>
      <c r="R373" s="19"/>
      <c r="S373" s="19"/>
      <c r="U373" s="19"/>
    </row>
    <row r="374" spans="5:21" ht="13.5">
      <c r="E374" s="9"/>
      <c r="H374" s="9"/>
      <c r="K374" s="18"/>
      <c r="M374" s="19"/>
      <c r="R374" s="19"/>
      <c r="S374" s="19"/>
      <c r="U374" s="19"/>
    </row>
    <row r="375" spans="5:21" ht="13.5">
      <c r="E375" s="9"/>
      <c r="H375" s="9"/>
      <c r="K375" s="18"/>
      <c r="M375" s="19"/>
      <c r="R375" s="19"/>
      <c r="S375" s="19"/>
      <c r="U375" s="19"/>
    </row>
    <row r="376" spans="5:21" ht="13.5">
      <c r="E376" s="9"/>
      <c r="H376" s="9"/>
      <c r="K376" s="18"/>
      <c r="M376" s="19"/>
      <c r="R376" s="19"/>
      <c r="S376" s="19"/>
      <c r="U376" s="19"/>
    </row>
    <row r="377" spans="5:21" ht="13.5">
      <c r="E377" s="9"/>
      <c r="H377" s="9"/>
      <c r="K377" s="18"/>
      <c r="M377" s="19"/>
      <c r="R377" s="19"/>
      <c r="S377" s="19"/>
      <c r="U377" s="19"/>
    </row>
    <row r="378" spans="5:21" ht="13.5">
      <c r="E378" s="9"/>
      <c r="H378" s="9"/>
      <c r="K378" s="18"/>
      <c r="M378" s="19"/>
      <c r="R378" s="19"/>
      <c r="S378" s="19"/>
      <c r="U378" s="19"/>
    </row>
    <row r="379" spans="5:21" ht="13.5">
      <c r="E379" s="9"/>
      <c r="H379" s="9"/>
      <c r="K379" s="18"/>
      <c r="M379" s="19"/>
      <c r="R379" s="19"/>
      <c r="S379" s="19"/>
      <c r="U379" s="19"/>
    </row>
    <row r="380" spans="5:21" ht="13.5">
      <c r="E380" s="9"/>
      <c r="H380" s="9"/>
      <c r="K380" s="18"/>
      <c r="M380" s="19"/>
      <c r="R380" s="19"/>
      <c r="S380" s="19"/>
      <c r="U380" s="19"/>
    </row>
    <row r="381" spans="5:21" ht="13.5">
      <c r="E381" s="9"/>
      <c r="H381" s="9"/>
      <c r="K381" s="18"/>
      <c r="M381" s="19"/>
      <c r="R381" s="19"/>
      <c r="S381" s="19"/>
      <c r="U381" s="19"/>
    </row>
    <row r="382" spans="5:21" ht="13.5">
      <c r="E382" s="9"/>
      <c r="H382" s="9"/>
      <c r="K382" s="18"/>
      <c r="M382" s="19"/>
      <c r="R382" s="19"/>
      <c r="S382" s="19"/>
      <c r="U382" s="19"/>
    </row>
    <row r="383" spans="5:21" ht="13.5">
      <c r="E383" s="9"/>
      <c r="H383" s="9"/>
      <c r="K383" s="18"/>
      <c r="M383" s="19"/>
      <c r="R383" s="19"/>
      <c r="S383" s="19"/>
      <c r="U383" s="19"/>
    </row>
    <row r="384" spans="5:21" ht="13.5">
      <c r="E384" s="9"/>
      <c r="H384" s="9"/>
      <c r="K384" s="18"/>
      <c r="M384" s="19"/>
      <c r="R384" s="19"/>
      <c r="S384" s="19"/>
      <c r="U384" s="19"/>
    </row>
    <row r="385" spans="5:21" ht="13.5">
      <c r="E385" s="9"/>
      <c r="H385" s="9"/>
      <c r="K385" s="18"/>
      <c r="M385" s="19"/>
      <c r="R385" s="19"/>
      <c r="S385" s="19"/>
      <c r="U385" s="19"/>
    </row>
    <row r="386" spans="5:21" ht="13.5">
      <c r="E386" s="9"/>
      <c r="H386" s="9"/>
      <c r="K386" s="18"/>
      <c r="M386" s="19"/>
      <c r="R386" s="19"/>
      <c r="S386" s="19"/>
      <c r="U386" s="19"/>
    </row>
    <row r="387" spans="5:21" ht="13.5">
      <c r="E387" s="9"/>
      <c r="H387" s="9"/>
      <c r="K387" s="18"/>
      <c r="M387" s="19"/>
      <c r="R387" s="19"/>
      <c r="S387" s="19"/>
      <c r="U387" s="19"/>
    </row>
    <row r="388" spans="5:21" ht="13.5">
      <c r="E388" s="9"/>
      <c r="H388" s="9"/>
      <c r="K388" s="18"/>
      <c r="M388" s="19"/>
      <c r="R388" s="19"/>
      <c r="S388" s="19"/>
      <c r="U388" s="19"/>
    </row>
    <row r="389" spans="5:21" ht="13.5">
      <c r="E389" s="9"/>
      <c r="H389" s="9"/>
      <c r="K389" s="18"/>
      <c r="M389" s="19"/>
      <c r="R389" s="19"/>
      <c r="S389" s="19"/>
      <c r="U389" s="19"/>
    </row>
    <row r="390" spans="5:21" ht="13.5">
      <c r="E390" s="9"/>
      <c r="H390" s="9"/>
      <c r="K390" s="18"/>
      <c r="M390" s="19"/>
      <c r="R390" s="19"/>
      <c r="S390" s="19"/>
      <c r="U390" s="19"/>
    </row>
    <row r="391" spans="5:21" ht="13.5">
      <c r="E391" s="9"/>
      <c r="H391" s="9"/>
      <c r="K391" s="18"/>
      <c r="M391" s="19"/>
      <c r="R391" s="19"/>
      <c r="S391" s="19"/>
      <c r="U391" s="19"/>
    </row>
    <row r="392" spans="5:21" ht="13.5">
      <c r="E392" s="9"/>
      <c r="H392" s="9"/>
      <c r="K392" s="18"/>
      <c r="M392" s="19"/>
      <c r="R392" s="19"/>
      <c r="S392" s="19"/>
      <c r="U392" s="19"/>
    </row>
    <row r="393" spans="5:21" ht="13.5">
      <c r="E393" s="9"/>
      <c r="H393" s="9"/>
      <c r="K393" s="18"/>
      <c r="M393" s="19"/>
      <c r="R393" s="19"/>
      <c r="S393" s="19"/>
      <c r="U393" s="19"/>
    </row>
    <row r="394" spans="5:21" ht="13.5">
      <c r="E394" s="9"/>
      <c r="H394" s="9"/>
      <c r="K394" s="18"/>
      <c r="M394" s="19"/>
      <c r="R394" s="19"/>
      <c r="S394" s="19"/>
      <c r="U394" s="19"/>
    </row>
    <row r="395" spans="5:21" ht="13.5">
      <c r="E395" s="9"/>
      <c r="H395" s="9"/>
      <c r="K395" s="18"/>
      <c r="M395" s="19"/>
      <c r="R395" s="19"/>
      <c r="S395" s="19"/>
      <c r="U395" s="19"/>
    </row>
    <row r="396" spans="5:21" ht="13.5">
      <c r="E396" s="9"/>
      <c r="H396" s="9"/>
      <c r="K396" s="18"/>
      <c r="M396" s="19"/>
      <c r="R396" s="19"/>
      <c r="S396" s="19"/>
      <c r="U396" s="19"/>
    </row>
    <row r="397" spans="5:21" ht="13.5">
      <c r="E397" s="9"/>
      <c r="H397" s="9"/>
      <c r="K397" s="18"/>
      <c r="M397" s="19"/>
      <c r="R397" s="19"/>
      <c r="S397" s="19"/>
      <c r="U397" s="19"/>
    </row>
    <row r="398" spans="5:21" ht="13.5">
      <c r="E398" s="9"/>
      <c r="H398" s="9"/>
      <c r="K398" s="18"/>
      <c r="M398" s="19"/>
      <c r="R398" s="19"/>
      <c r="S398" s="19"/>
      <c r="U398" s="19"/>
    </row>
    <row r="399" spans="5:21" ht="13.5">
      <c r="E399" s="9"/>
      <c r="H399" s="9"/>
      <c r="K399" s="18"/>
      <c r="M399" s="19"/>
      <c r="R399" s="19"/>
      <c r="S399" s="19"/>
      <c r="U399" s="19"/>
    </row>
    <row r="400" spans="5:21" ht="13.5">
      <c r="E400" s="9"/>
      <c r="H400" s="9"/>
      <c r="K400" s="18"/>
      <c r="M400" s="19"/>
      <c r="R400" s="19"/>
      <c r="S400" s="19"/>
      <c r="U400" s="19"/>
    </row>
    <row r="401" spans="5:21" ht="13.5">
      <c r="E401" s="9"/>
      <c r="H401" s="9"/>
      <c r="K401" s="18"/>
      <c r="M401" s="19"/>
      <c r="R401" s="19"/>
      <c r="S401" s="19"/>
      <c r="U401" s="19"/>
    </row>
    <row r="402" spans="5:21" ht="13.5">
      <c r="E402" s="9"/>
      <c r="H402" s="9"/>
      <c r="K402" s="18"/>
      <c r="M402" s="19"/>
      <c r="R402" s="19"/>
      <c r="S402" s="19"/>
      <c r="U402" s="19"/>
    </row>
    <row r="403" spans="5:21" ht="13.5">
      <c r="E403" s="9"/>
      <c r="H403" s="9"/>
      <c r="K403" s="18"/>
      <c r="M403" s="19"/>
      <c r="R403" s="19"/>
      <c r="S403" s="19"/>
      <c r="U403" s="19"/>
    </row>
    <row r="404" spans="5:21" ht="13.5">
      <c r="E404" s="9"/>
      <c r="H404" s="9"/>
      <c r="K404" s="18"/>
      <c r="M404" s="19"/>
      <c r="R404" s="19"/>
      <c r="S404" s="19"/>
      <c r="U404" s="19"/>
    </row>
    <row r="405" spans="5:21" ht="13.5">
      <c r="E405" s="9"/>
      <c r="H405" s="9"/>
      <c r="K405" s="18"/>
      <c r="M405" s="19"/>
      <c r="R405" s="19"/>
      <c r="S405" s="19"/>
      <c r="U405" s="19"/>
    </row>
    <row r="406" spans="5:21" ht="13.5">
      <c r="E406" s="9"/>
      <c r="H406" s="9"/>
      <c r="K406" s="18"/>
      <c r="M406" s="19"/>
      <c r="R406" s="19"/>
      <c r="S406" s="19"/>
      <c r="U406" s="19"/>
    </row>
    <row r="407" spans="5:21" ht="13.5">
      <c r="E407" s="9"/>
      <c r="H407" s="9"/>
      <c r="K407" s="18"/>
      <c r="M407" s="19"/>
      <c r="R407" s="19"/>
      <c r="S407" s="19"/>
      <c r="U407" s="19"/>
    </row>
    <row r="408" spans="5:21" ht="13.5">
      <c r="E408" s="9"/>
      <c r="H408" s="9"/>
      <c r="K408" s="18"/>
      <c r="M408" s="19"/>
      <c r="R408" s="19"/>
      <c r="S408" s="19"/>
      <c r="U408" s="19"/>
    </row>
    <row r="409" spans="5:21" ht="13.5">
      <c r="E409" s="9"/>
      <c r="H409" s="9"/>
      <c r="K409" s="18"/>
      <c r="M409" s="19"/>
      <c r="R409" s="19"/>
      <c r="S409" s="19"/>
      <c r="U409" s="19"/>
    </row>
    <row r="410" spans="5:21" ht="13.5">
      <c r="E410" s="9"/>
      <c r="H410" s="9"/>
      <c r="K410" s="18"/>
      <c r="M410" s="19"/>
      <c r="R410" s="19"/>
      <c r="S410" s="19"/>
      <c r="U410" s="19"/>
    </row>
    <row r="411" spans="5:21" ht="13.5">
      <c r="E411" s="9"/>
      <c r="H411" s="9"/>
      <c r="K411" s="18"/>
      <c r="M411" s="19"/>
      <c r="R411" s="19"/>
      <c r="S411" s="19"/>
      <c r="U411" s="19"/>
    </row>
    <row r="412" spans="5:21" ht="13.5">
      <c r="E412" s="9"/>
      <c r="H412" s="9"/>
      <c r="K412" s="18"/>
      <c r="M412" s="19"/>
      <c r="R412" s="19"/>
      <c r="S412" s="19"/>
      <c r="U412" s="19"/>
    </row>
    <row r="413" spans="5:21" ht="13.5">
      <c r="E413" s="9"/>
      <c r="H413" s="9"/>
      <c r="K413" s="18"/>
      <c r="M413" s="19"/>
      <c r="R413" s="19"/>
      <c r="S413" s="19"/>
      <c r="U413" s="19"/>
    </row>
    <row r="414" spans="5:21" ht="13.5">
      <c r="E414" s="9"/>
      <c r="H414" s="9"/>
      <c r="K414" s="18"/>
      <c r="M414" s="19"/>
      <c r="R414" s="19"/>
      <c r="S414" s="19"/>
      <c r="U414" s="19"/>
    </row>
    <row r="415" spans="5:21" ht="13.5">
      <c r="E415" s="9"/>
      <c r="H415" s="9"/>
      <c r="K415" s="18"/>
      <c r="M415" s="19"/>
      <c r="R415" s="19"/>
      <c r="S415" s="19"/>
      <c r="U415" s="19"/>
    </row>
    <row r="416" spans="5:21" ht="13.5">
      <c r="E416" s="9"/>
      <c r="H416" s="9"/>
      <c r="K416" s="18"/>
      <c r="M416" s="19"/>
      <c r="R416" s="19"/>
      <c r="S416" s="19"/>
      <c r="U416" s="19"/>
    </row>
    <row r="417" spans="5:21" ht="13.5">
      <c r="E417" s="9"/>
      <c r="H417" s="9"/>
      <c r="K417" s="18"/>
      <c r="M417" s="19"/>
      <c r="R417" s="19"/>
      <c r="S417" s="19"/>
      <c r="U417" s="19"/>
    </row>
    <row r="418" spans="5:21" ht="13.5">
      <c r="E418" s="9"/>
      <c r="H418" s="9"/>
      <c r="K418" s="18"/>
      <c r="M418" s="19"/>
      <c r="R418" s="19"/>
      <c r="S418" s="19"/>
      <c r="U418" s="19"/>
    </row>
    <row r="419" spans="5:21" ht="13.5">
      <c r="E419" s="9"/>
      <c r="H419" s="9"/>
      <c r="K419" s="18"/>
      <c r="M419" s="19"/>
      <c r="R419" s="19"/>
      <c r="S419" s="19"/>
      <c r="U419" s="19"/>
    </row>
    <row r="420" spans="5:21" ht="13.5">
      <c r="E420" s="9"/>
      <c r="H420" s="9"/>
      <c r="K420" s="18"/>
      <c r="M420" s="19"/>
      <c r="R420" s="19"/>
      <c r="S420" s="19"/>
      <c r="U420" s="19"/>
    </row>
    <row r="421" spans="5:21" ht="13.5">
      <c r="E421" s="9"/>
      <c r="H421" s="9"/>
      <c r="K421" s="18"/>
      <c r="M421" s="19"/>
      <c r="R421" s="19"/>
      <c r="S421" s="19"/>
      <c r="U421" s="19"/>
    </row>
    <row r="422" spans="5:21" ht="13.5">
      <c r="E422" s="9"/>
      <c r="H422" s="9"/>
      <c r="K422" s="18"/>
      <c r="M422" s="19"/>
      <c r="R422" s="19"/>
      <c r="S422" s="19"/>
      <c r="U422" s="19"/>
    </row>
    <row r="423" spans="5:21" ht="13.5">
      <c r="E423" s="9"/>
      <c r="H423" s="9"/>
      <c r="K423" s="18"/>
      <c r="M423" s="19"/>
      <c r="R423" s="19"/>
      <c r="S423" s="19"/>
      <c r="U423" s="19"/>
    </row>
    <row r="424" spans="5:21" ht="13.5">
      <c r="E424" s="9"/>
      <c r="H424" s="9"/>
      <c r="K424" s="18"/>
      <c r="M424" s="19"/>
      <c r="R424" s="19"/>
      <c r="S424" s="19"/>
      <c r="U424" s="19"/>
    </row>
    <row r="425" spans="5:21" ht="13.5">
      <c r="E425" s="9"/>
      <c r="H425" s="9"/>
      <c r="K425" s="18"/>
      <c r="M425" s="19"/>
      <c r="R425" s="19"/>
      <c r="S425" s="19"/>
      <c r="U425" s="19"/>
    </row>
    <row r="426" spans="5:21" ht="13.5">
      <c r="E426" s="9"/>
      <c r="H426" s="9"/>
      <c r="K426" s="18"/>
      <c r="M426" s="19"/>
      <c r="R426" s="19"/>
      <c r="S426" s="19"/>
      <c r="U426" s="19"/>
    </row>
    <row r="427" spans="5:21" ht="13.5">
      <c r="E427" s="9"/>
      <c r="H427" s="9"/>
      <c r="K427" s="18"/>
      <c r="M427" s="19"/>
      <c r="R427" s="19"/>
      <c r="S427" s="19"/>
      <c r="U427" s="19"/>
    </row>
    <row r="428" spans="5:21" ht="13.5">
      <c r="E428" s="9"/>
      <c r="H428" s="9"/>
      <c r="K428" s="18"/>
      <c r="M428" s="19"/>
      <c r="R428" s="19"/>
      <c r="S428" s="19"/>
      <c r="U428" s="19"/>
    </row>
    <row r="429" spans="5:21" ht="13.5">
      <c r="E429" s="9"/>
      <c r="H429" s="9"/>
      <c r="K429" s="18"/>
      <c r="M429" s="19"/>
      <c r="R429" s="19"/>
      <c r="S429" s="19"/>
      <c r="U429" s="19"/>
    </row>
    <row r="430" spans="5:21" ht="13.5">
      <c r="E430" s="9"/>
      <c r="H430" s="9"/>
      <c r="K430" s="18"/>
      <c r="M430" s="19"/>
      <c r="R430" s="19"/>
      <c r="S430" s="19"/>
      <c r="U430" s="19"/>
    </row>
    <row r="431" spans="5:21" ht="13.5">
      <c r="E431" s="9"/>
      <c r="H431" s="9"/>
      <c r="K431" s="18"/>
      <c r="M431" s="19"/>
      <c r="R431" s="19"/>
      <c r="S431" s="19"/>
      <c r="U431" s="19"/>
    </row>
    <row r="432" spans="5:21" ht="13.5">
      <c r="E432" s="9"/>
      <c r="H432" s="9"/>
      <c r="K432" s="18"/>
      <c r="M432" s="19"/>
      <c r="R432" s="19"/>
      <c r="S432" s="19"/>
      <c r="U432" s="19"/>
    </row>
    <row r="433" spans="5:21" ht="13.5">
      <c r="E433" s="9"/>
      <c r="H433" s="9"/>
      <c r="K433" s="18"/>
      <c r="M433" s="19"/>
      <c r="R433" s="19"/>
      <c r="S433" s="19"/>
      <c r="U433" s="19"/>
    </row>
    <row r="434" spans="5:21" ht="13.5">
      <c r="E434" s="9"/>
      <c r="H434" s="9"/>
      <c r="K434" s="18"/>
      <c r="M434" s="19"/>
      <c r="R434" s="19"/>
      <c r="S434" s="19"/>
      <c r="U434" s="19"/>
    </row>
    <row r="435" spans="5:21" ht="13.5">
      <c r="E435" s="9"/>
      <c r="H435" s="9"/>
      <c r="K435" s="18"/>
      <c r="M435" s="19"/>
      <c r="R435" s="19"/>
      <c r="S435" s="19"/>
      <c r="U435" s="19"/>
    </row>
    <row r="436" spans="5:21" ht="13.5">
      <c r="E436" s="9"/>
      <c r="H436" s="9"/>
      <c r="K436" s="18"/>
      <c r="M436" s="19"/>
      <c r="R436" s="19"/>
      <c r="S436" s="19"/>
      <c r="U436" s="19"/>
    </row>
    <row r="437" spans="5:21" ht="13.5">
      <c r="E437" s="9"/>
      <c r="H437" s="9"/>
      <c r="K437" s="18"/>
      <c r="M437" s="19"/>
      <c r="R437" s="19"/>
      <c r="S437" s="19"/>
      <c r="U437" s="19"/>
    </row>
    <row r="438" spans="5:21" ht="13.5">
      <c r="E438" s="9"/>
      <c r="H438" s="9"/>
      <c r="K438" s="18"/>
      <c r="M438" s="19"/>
      <c r="R438" s="19"/>
      <c r="S438" s="19"/>
      <c r="U438" s="19"/>
    </row>
    <row r="439" spans="5:21" ht="13.5">
      <c r="E439" s="9"/>
      <c r="H439" s="9"/>
      <c r="K439" s="18"/>
      <c r="M439" s="19"/>
      <c r="R439" s="19"/>
      <c r="S439" s="19"/>
      <c r="U439" s="19"/>
    </row>
    <row r="440" spans="5:21" ht="13.5">
      <c r="E440" s="9"/>
      <c r="H440" s="9"/>
      <c r="K440" s="18"/>
      <c r="M440" s="19"/>
      <c r="R440" s="19"/>
      <c r="S440" s="19"/>
      <c r="U440" s="19"/>
    </row>
    <row r="441" spans="5:21" ht="13.5">
      <c r="E441" s="9"/>
      <c r="H441" s="9"/>
      <c r="K441" s="18"/>
      <c r="M441" s="19"/>
      <c r="R441" s="19"/>
      <c r="S441" s="19"/>
      <c r="U441" s="19"/>
    </row>
    <row r="442" spans="5:21" ht="13.5">
      <c r="E442" s="9"/>
      <c r="H442" s="9"/>
      <c r="K442" s="18"/>
      <c r="M442" s="19"/>
      <c r="R442" s="19"/>
      <c r="S442" s="19"/>
      <c r="U442" s="19"/>
    </row>
    <row r="443" spans="5:21" ht="13.5">
      <c r="E443" s="9"/>
      <c r="H443" s="9"/>
      <c r="K443" s="18"/>
      <c r="M443" s="19"/>
      <c r="R443" s="19"/>
      <c r="S443" s="19"/>
      <c r="U443" s="19"/>
    </row>
    <row r="444" spans="5:21" ht="13.5">
      <c r="E444" s="9"/>
      <c r="H444" s="9"/>
      <c r="K444" s="18"/>
      <c r="M444" s="19"/>
      <c r="R444" s="19"/>
      <c r="S444" s="19"/>
      <c r="U444" s="19"/>
    </row>
    <row r="445" spans="5:21" ht="13.5">
      <c r="E445" s="9"/>
      <c r="H445" s="9"/>
      <c r="K445" s="18"/>
      <c r="M445" s="19"/>
      <c r="R445" s="19"/>
      <c r="S445" s="19"/>
      <c r="U445" s="19"/>
    </row>
    <row r="446" spans="5:21" ht="13.5">
      <c r="E446" s="9"/>
      <c r="H446" s="9"/>
      <c r="K446" s="18"/>
      <c r="M446" s="19"/>
      <c r="R446" s="19"/>
      <c r="S446" s="19"/>
      <c r="U446" s="19"/>
    </row>
    <row r="447" spans="5:21" ht="13.5">
      <c r="E447" s="9"/>
      <c r="H447" s="9"/>
      <c r="K447" s="18"/>
      <c r="M447" s="19"/>
      <c r="R447" s="19"/>
      <c r="S447" s="19"/>
      <c r="U447" s="19"/>
    </row>
    <row r="448" spans="5:21" ht="13.5">
      <c r="E448" s="9"/>
      <c r="H448" s="9"/>
      <c r="K448" s="18"/>
      <c r="M448" s="19"/>
      <c r="R448" s="19"/>
      <c r="S448" s="19"/>
      <c r="U448" s="19"/>
    </row>
    <row r="449" spans="5:21" ht="13.5">
      <c r="E449" s="9"/>
      <c r="H449" s="9"/>
      <c r="K449" s="18"/>
      <c r="M449" s="19"/>
      <c r="R449" s="19"/>
      <c r="S449" s="19"/>
      <c r="U449" s="19"/>
    </row>
    <row r="450" spans="5:21" ht="13.5">
      <c r="E450" s="9"/>
      <c r="H450" s="9"/>
      <c r="K450" s="18"/>
      <c r="M450" s="19"/>
      <c r="R450" s="19"/>
      <c r="S450" s="19"/>
      <c r="U450" s="19"/>
    </row>
    <row r="451" spans="5:21" ht="13.5">
      <c r="E451" s="9"/>
      <c r="H451" s="9"/>
      <c r="K451" s="18"/>
      <c r="M451" s="19"/>
      <c r="R451" s="19"/>
      <c r="S451" s="19"/>
      <c r="U451" s="19"/>
    </row>
    <row r="452" spans="5:21" ht="13.5">
      <c r="E452" s="9"/>
      <c r="H452" s="9"/>
      <c r="K452" s="18"/>
      <c r="M452" s="19"/>
      <c r="R452" s="19"/>
      <c r="S452" s="19"/>
      <c r="U452" s="19"/>
    </row>
    <row r="453" spans="5:21" ht="13.5">
      <c r="E453" s="9"/>
      <c r="H453" s="9"/>
      <c r="K453" s="18"/>
      <c r="M453" s="19"/>
      <c r="R453" s="19"/>
      <c r="S453" s="19"/>
      <c r="U453" s="19"/>
    </row>
    <row r="454" spans="5:21" ht="13.5">
      <c r="E454" s="9"/>
      <c r="H454" s="9"/>
      <c r="K454" s="18"/>
      <c r="M454" s="19"/>
      <c r="R454" s="19"/>
      <c r="S454" s="19"/>
      <c r="U454" s="19"/>
    </row>
    <row r="455" spans="5:21" ht="13.5">
      <c r="E455" s="9"/>
      <c r="H455" s="9"/>
      <c r="K455" s="18"/>
      <c r="M455" s="19"/>
      <c r="R455" s="19"/>
      <c r="S455" s="19"/>
      <c r="U455" s="19"/>
    </row>
    <row r="456" spans="5:21" ht="13.5">
      <c r="E456" s="9"/>
      <c r="H456" s="9"/>
      <c r="K456" s="18"/>
      <c r="M456" s="19"/>
      <c r="R456" s="19"/>
      <c r="S456" s="19"/>
      <c r="U456" s="19"/>
    </row>
    <row r="457" spans="5:21" ht="13.5">
      <c r="E457" s="9"/>
      <c r="H457" s="9"/>
      <c r="K457" s="18"/>
      <c r="M457" s="19"/>
      <c r="R457" s="19"/>
      <c r="S457" s="19"/>
      <c r="U457" s="19"/>
    </row>
    <row r="458" spans="5:21" ht="13.5">
      <c r="E458" s="9"/>
      <c r="H458" s="9"/>
      <c r="K458" s="18"/>
      <c r="M458" s="19"/>
      <c r="R458" s="19"/>
      <c r="S458" s="19"/>
      <c r="U458" s="19"/>
    </row>
    <row r="459" spans="5:21" ht="13.5">
      <c r="E459" s="9"/>
      <c r="H459" s="9"/>
      <c r="K459" s="18"/>
      <c r="M459" s="19"/>
      <c r="R459" s="19"/>
      <c r="S459" s="19"/>
      <c r="U459" s="19"/>
    </row>
    <row r="460" spans="5:21" ht="13.5">
      <c r="E460" s="9"/>
      <c r="H460" s="9"/>
      <c r="K460" s="18"/>
      <c r="M460" s="19"/>
      <c r="R460" s="19"/>
      <c r="S460" s="19"/>
      <c r="U460" s="19"/>
    </row>
    <row r="461" spans="5:21" ht="13.5">
      <c r="E461" s="9"/>
      <c r="H461" s="9"/>
      <c r="K461" s="18"/>
      <c r="M461" s="19"/>
      <c r="R461" s="19"/>
      <c r="S461" s="19"/>
      <c r="U461" s="19"/>
    </row>
    <row r="462" spans="5:21" ht="13.5">
      <c r="E462" s="9"/>
      <c r="H462" s="9"/>
      <c r="K462" s="18"/>
      <c r="M462" s="19"/>
      <c r="R462" s="19"/>
      <c r="S462" s="19"/>
      <c r="U462" s="19"/>
    </row>
    <row r="463" spans="5:21" ht="13.5">
      <c r="E463" s="9"/>
      <c r="H463" s="9"/>
      <c r="K463" s="18"/>
      <c r="M463" s="19"/>
      <c r="R463" s="19"/>
      <c r="S463" s="19"/>
      <c r="U463" s="19"/>
    </row>
    <row r="464" spans="5:21" ht="13.5">
      <c r="E464" s="9"/>
      <c r="H464" s="9"/>
      <c r="K464" s="18"/>
      <c r="M464" s="19"/>
      <c r="R464" s="19"/>
      <c r="S464" s="19"/>
      <c r="U464" s="19"/>
    </row>
    <row r="465" spans="5:21" ht="13.5">
      <c r="E465" s="9"/>
      <c r="H465" s="9"/>
      <c r="K465" s="18"/>
      <c r="M465" s="19"/>
      <c r="R465" s="19"/>
      <c r="S465" s="19"/>
      <c r="U465" s="19"/>
    </row>
    <row r="466" spans="5:21" ht="13.5">
      <c r="E466" s="9"/>
      <c r="H466" s="9"/>
      <c r="K466" s="18"/>
      <c r="M466" s="19"/>
      <c r="R466" s="19"/>
      <c r="S466" s="19"/>
      <c r="U466" s="19"/>
    </row>
    <row r="467" spans="5:21" ht="13.5">
      <c r="E467" s="9"/>
      <c r="H467" s="9"/>
      <c r="K467" s="18"/>
      <c r="M467" s="19"/>
      <c r="R467" s="19"/>
      <c r="S467" s="19"/>
      <c r="U467" s="19"/>
    </row>
    <row r="468" spans="5:21" ht="13.5">
      <c r="E468" s="9"/>
      <c r="H468" s="9"/>
      <c r="K468" s="18"/>
      <c r="M468" s="19"/>
      <c r="R468" s="19"/>
      <c r="S468" s="19"/>
      <c r="U468" s="19"/>
    </row>
    <row r="469" spans="5:21" ht="13.5">
      <c r="E469" s="9"/>
      <c r="H469" s="9"/>
      <c r="K469" s="18"/>
      <c r="M469" s="19"/>
      <c r="R469" s="19"/>
      <c r="S469" s="19"/>
      <c r="U469" s="19"/>
    </row>
    <row r="470" spans="5:21" ht="13.5">
      <c r="E470" s="9"/>
      <c r="H470" s="9"/>
      <c r="K470" s="18"/>
      <c r="M470" s="19"/>
      <c r="R470" s="19"/>
      <c r="S470" s="19"/>
      <c r="U470" s="19"/>
    </row>
    <row r="471" spans="5:21" ht="13.5">
      <c r="E471" s="9"/>
      <c r="H471" s="9"/>
      <c r="K471" s="18"/>
      <c r="M471" s="19"/>
      <c r="R471" s="19"/>
      <c r="S471" s="19"/>
      <c r="U471" s="19"/>
    </row>
    <row r="472" spans="5:21" ht="13.5">
      <c r="E472" s="9"/>
      <c r="H472" s="9"/>
      <c r="K472" s="18"/>
      <c r="M472" s="19"/>
      <c r="R472" s="19"/>
      <c r="S472" s="19"/>
      <c r="U472" s="19"/>
    </row>
    <row r="473" spans="5:21" ht="13.5">
      <c r="E473" s="9"/>
      <c r="H473" s="9"/>
      <c r="K473" s="18"/>
      <c r="M473" s="19"/>
      <c r="R473" s="19"/>
      <c r="S473" s="19"/>
      <c r="U473" s="19"/>
    </row>
    <row r="474" spans="5:21" ht="13.5">
      <c r="E474" s="9"/>
      <c r="H474" s="9"/>
      <c r="K474" s="18"/>
      <c r="M474" s="19"/>
      <c r="R474" s="19"/>
      <c r="S474" s="19"/>
      <c r="U474" s="19"/>
    </row>
    <row r="475" spans="5:21" ht="13.5">
      <c r="E475" s="9"/>
      <c r="H475" s="9"/>
      <c r="K475" s="18"/>
      <c r="M475" s="19"/>
      <c r="R475" s="19"/>
      <c r="S475" s="19"/>
      <c r="U475" s="19"/>
    </row>
    <row r="476" spans="5:21" ht="13.5">
      <c r="E476" s="9"/>
      <c r="H476" s="9"/>
      <c r="K476" s="18"/>
      <c r="M476" s="19"/>
      <c r="R476" s="19"/>
      <c r="S476" s="19"/>
      <c r="U476" s="19"/>
    </row>
    <row r="477" spans="5:21" ht="13.5">
      <c r="E477" s="9"/>
      <c r="H477" s="9"/>
      <c r="K477" s="18"/>
      <c r="M477" s="19"/>
      <c r="R477" s="19"/>
      <c r="S477" s="19"/>
      <c r="U477" s="19"/>
    </row>
    <row r="478" spans="5:21" ht="13.5">
      <c r="E478" s="9"/>
      <c r="H478" s="9"/>
      <c r="K478" s="18"/>
      <c r="M478" s="19"/>
      <c r="R478" s="19"/>
      <c r="S478" s="19"/>
      <c r="U478" s="19"/>
    </row>
    <row r="479" spans="5:21" ht="13.5">
      <c r="E479" s="9"/>
      <c r="H479" s="9"/>
      <c r="K479" s="18"/>
      <c r="M479" s="19"/>
      <c r="R479" s="19"/>
      <c r="S479" s="19"/>
      <c r="U479" s="19"/>
    </row>
    <row r="480" spans="5:21" ht="13.5">
      <c r="E480" s="9"/>
      <c r="H480" s="9"/>
      <c r="K480" s="18"/>
      <c r="M480" s="19"/>
      <c r="R480" s="19"/>
      <c r="S480" s="19"/>
      <c r="U480" s="19"/>
    </row>
    <row r="481" spans="5:21" ht="13.5">
      <c r="E481" s="9"/>
      <c r="H481" s="9"/>
      <c r="K481" s="18"/>
      <c r="M481" s="19"/>
      <c r="R481" s="19"/>
      <c r="S481" s="19"/>
      <c r="U481" s="19"/>
    </row>
    <row r="482" spans="5:21" ht="13.5">
      <c r="E482" s="9"/>
      <c r="H482" s="9"/>
      <c r="K482" s="18"/>
      <c r="M482" s="19"/>
      <c r="R482" s="19"/>
      <c r="S482" s="19"/>
      <c r="U482" s="19"/>
    </row>
    <row r="483" spans="5:21" ht="13.5">
      <c r="E483" s="9"/>
      <c r="H483" s="9"/>
      <c r="K483" s="18"/>
      <c r="M483" s="19"/>
      <c r="R483" s="19"/>
      <c r="S483" s="19"/>
      <c r="U483" s="19"/>
    </row>
    <row r="484" spans="5:21" ht="13.5">
      <c r="E484" s="9"/>
      <c r="H484" s="9"/>
      <c r="K484" s="18"/>
      <c r="M484" s="19"/>
      <c r="R484" s="19"/>
      <c r="S484" s="19"/>
      <c r="U484" s="19"/>
    </row>
    <row r="485" spans="5:21" ht="13.5">
      <c r="E485" s="9"/>
      <c r="H485" s="9"/>
      <c r="K485" s="18"/>
      <c r="M485" s="19"/>
      <c r="R485" s="19"/>
      <c r="S485" s="19"/>
      <c r="U485" s="19"/>
    </row>
    <row r="486" spans="5:21" ht="13.5">
      <c r="E486" s="9"/>
      <c r="H486" s="9"/>
      <c r="K486" s="18"/>
      <c r="M486" s="19"/>
      <c r="R486" s="19"/>
      <c r="S486" s="19"/>
      <c r="U486" s="19"/>
    </row>
    <row r="487" spans="5:21" ht="13.5">
      <c r="E487" s="9"/>
      <c r="H487" s="9"/>
      <c r="K487" s="18"/>
      <c r="M487" s="19"/>
      <c r="R487" s="19"/>
      <c r="S487" s="19"/>
      <c r="U487" s="19"/>
    </row>
    <row r="488" spans="5:21" ht="13.5">
      <c r="E488" s="9"/>
      <c r="H488" s="9"/>
      <c r="K488" s="18"/>
      <c r="M488" s="19"/>
      <c r="R488" s="19"/>
      <c r="S488" s="19"/>
      <c r="U488" s="19"/>
    </row>
    <row r="489" spans="5:21" ht="13.5">
      <c r="E489" s="9"/>
      <c r="H489" s="9"/>
      <c r="K489" s="18"/>
      <c r="M489" s="19"/>
      <c r="R489" s="19"/>
      <c r="S489" s="19"/>
      <c r="U489" s="19"/>
    </row>
    <row r="490" spans="5:21" ht="13.5">
      <c r="E490" s="9"/>
      <c r="H490" s="9"/>
      <c r="K490" s="18"/>
      <c r="M490" s="19"/>
      <c r="R490" s="19"/>
      <c r="S490" s="19"/>
      <c r="U490" s="19"/>
    </row>
    <row r="491" spans="5:21" ht="13.5">
      <c r="E491" s="9"/>
      <c r="H491" s="9"/>
      <c r="K491" s="18"/>
      <c r="M491" s="19"/>
      <c r="R491" s="19"/>
      <c r="S491" s="19"/>
      <c r="U491" s="19"/>
    </row>
    <row r="492" spans="5:21" ht="13.5">
      <c r="E492" s="9"/>
      <c r="H492" s="9"/>
      <c r="K492" s="18"/>
      <c r="M492" s="19"/>
      <c r="R492" s="19"/>
      <c r="S492" s="19"/>
      <c r="U492" s="19"/>
    </row>
    <row r="493" spans="5:21" ht="13.5">
      <c r="E493" s="9"/>
      <c r="H493" s="9"/>
      <c r="K493" s="18"/>
      <c r="M493" s="19"/>
      <c r="R493" s="19"/>
      <c r="S493" s="19"/>
      <c r="U493" s="19"/>
    </row>
    <row r="494" spans="5:21" ht="13.5">
      <c r="E494" s="9"/>
      <c r="H494" s="9"/>
      <c r="K494" s="18"/>
      <c r="M494" s="19"/>
      <c r="R494" s="19"/>
      <c r="S494" s="19"/>
      <c r="U494" s="19"/>
    </row>
    <row r="495" spans="5:21" ht="13.5">
      <c r="E495" s="9"/>
      <c r="H495" s="9"/>
      <c r="K495" s="18"/>
      <c r="M495" s="19"/>
      <c r="R495" s="19"/>
      <c r="S495" s="19"/>
      <c r="U495" s="19"/>
    </row>
    <row r="496" spans="5:21" ht="13.5">
      <c r="E496" s="9"/>
      <c r="H496" s="9"/>
      <c r="K496" s="18"/>
      <c r="M496" s="19"/>
      <c r="R496" s="19"/>
      <c r="S496" s="19"/>
      <c r="U496" s="19"/>
    </row>
    <row r="497" spans="5:21" ht="13.5">
      <c r="E497" s="9"/>
      <c r="H497" s="9"/>
      <c r="K497" s="18"/>
      <c r="M497" s="19"/>
      <c r="R497" s="19"/>
      <c r="S497" s="19"/>
      <c r="U497" s="19"/>
    </row>
    <row r="498" spans="5:21" ht="13.5">
      <c r="E498" s="9"/>
      <c r="H498" s="9"/>
      <c r="K498" s="18"/>
      <c r="M498" s="19"/>
      <c r="R498" s="19"/>
      <c r="S498" s="19"/>
      <c r="U498" s="19"/>
    </row>
    <row r="499" spans="5:21" ht="13.5">
      <c r="E499" s="9"/>
      <c r="H499" s="9"/>
      <c r="K499" s="18"/>
      <c r="M499" s="19"/>
      <c r="R499" s="19"/>
      <c r="S499" s="19"/>
      <c r="U499" s="19"/>
    </row>
    <row r="500" spans="5:21" ht="13.5">
      <c r="E500" s="9"/>
      <c r="H500" s="9"/>
      <c r="K500" s="18"/>
      <c r="M500" s="19"/>
      <c r="R500" s="19"/>
      <c r="S500" s="19"/>
      <c r="U500" s="19"/>
    </row>
    <row r="501" spans="5:21" ht="13.5">
      <c r="E501" s="9"/>
      <c r="H501" s="9"/>
      <c r="K501" s="18"/>
      <c r="M501" s="19"/>
      <c r="R501" s="19"/>
      <c r="S501" s="19"/>
      <c r="U501" s="19"/>
    </row>
    <row r="502" spans="5:21" ht="13.5">
      <c r="E502" s="9"/>
      <c r="H502" s="9"/>
      <c r="K502" s="18"/>
      <c r="M502" s="19"/>
      <c r="R502" s="19"/>
      <c r="S502" s="19"/>
      <c r="U502" s="19"/>
    </row>
    <row r="503" spans="5:21" ht="13.5">
      <c r="E503" s="9"/>
      <c r="H503" s="9"/>
      <c r="K503" s="18"/>
      <c r="M503" s="19"/>
      <c r="R503" s="19"/>
      <c r="S503" s="19"/>
      <c r="U503" s="19"/>
    </row>
    <row r="504" spans="5:21" ht="13.5">
      <c r="E504" s="9"/>
      <c r="H504" s="9"/>
      <c r="K504" s="18"/>
      <c r="M504" s="19"/>
      <c r="R504" s="19"/>
      <c r="S504" s="19"/>
      <c r="U504" s="19"/>
    </row>
    <row r="505" spans="5:21" ht="13.5">
      <c r="E505" s="9"/>
      <c r="H505" s="9"/>
      <c r="K505" s="18"/>
      <c r="M505" s="19"/>
      <c r="R505" s="19"/>
      <c r="S505" s="19"/>
      <c r="U505" s="19"/>
    </row>
    <row r="506" spans="5:21" ht="13.5">
      <c r="E506" s="9"/>
      <c r="H506" s="9"/>
      <c r="K506" s="18"/>
      <c r="M506" s="19"/>
      <c r="R506" s="19"/>
      <c r="S506" s="19"/>
      <c r="U506" s="19"/>
    </row>
    <row r="507" spans="5:21" ht="13.5">
      <c r="E507" s="9"/>
      <c r="H507" s="9"/>
      <c r="K507" s="18"/>
      <c r="M507" s="19"/>
      <c r="R507" s="19"/>
      <c r="S507" s="19"/>
      <c r="U507" s="19"/>
    </row>
    <row r="508" spans="5:21" ht="13.5">
      <c r="E508" s="9"/>
      <c r="H508" s="9"/>
      <c r="K508" s="18"/>
      <c r="M508" s="19"/>
      <c r="R508" s="19"/>
      <c r="S508" s="19"/>
      <c r="U508" s="19"/>
    </row>
    <row r="509" spans="5:21" ht="13.5">
      <c r="E509" s="9"/>
      <c r="H509" s="9"/>
      <c r="K509" s="18"/>
      <c r="M509" s="19"/>
      <c r="R509" s="19"/>
      <c r="S509" s="19"/>
      <c r="U509" s="19"/>
    </row>
    <row r="510" spans="5:21" ht="13.5">
      <c r="E510" s="9"/>
      <c r="H510" s="9"/>
      <c r="K510" s="18"/>
      <c r="M510" s="19"/>
      <c r="R510" s="19"/>
      <c r="S510" s="19"/>
      <c r="U510" s="19"/>
    </row>
    <row r="511" spans="5:21" ht="13.5">
      <c r="E511" s="9"/>
      <c r="H511" s="9"/>
      <c r="K511" s="18"/>
      <c r="M511" s="19"/>
      <c r="R511" s="19"/>
      <c r="S511" s="19"/>
      <c r="U511" s="19"/>
    </row>
    <row r="512" spans="5:21" ht="13.5">
      <c r="E512" s="9"/>
      <c r="H512" s="9"/>
      <c r="K512" s="18"/>
      <c r="M512" s="19"/>
      <c r="R512" s="19"/>
      <c r="S512" s="19"/>
      <c r="U512" s="19"/>
    </row>
    <row r="513" spans="5:21" ht="13.5">
      <c r="E513" s="9"/>
      <c r="H513" s="9"/>
      <c r="K513" s="18"/>
      <c r="M513" s="19"/>
      <c r="R513" s="19"/>
      <c r="S513" s="19"/>
      <c r="U513" s="19"/>
    </row>
    <row r="514" spans="5:21" ht="13.5">
      <c r="E514" s="9"/>
      <c r="H514" s="9"/>
      <c r="K514" s="18"/>
      <c r="M514" s="19"/>
      <c r="R514" s="19"/>
      <c r="S514" s="19"/>
      <c r="U514" s="19"/>
    </row>
    <row r="515" spans="5:21" ht="13.5">
      <c r="E515" s="9"/>
      <c r="H515" s="9"/>
      <c r="K515" s="18"/>
      <c r="M515" s="19"/>
      <c r="R515" s="19"/>
      <c r="S515" s="19"/>
      <c r="U515" s="19"/>
    </row>
    <row r="516" spans="5:21" ht="13.5">
      <c r="E516" s="9"/>
      <c r="H516" s="9"/>
      <c r="K516" s="18"/>
      <c r="M516" s="19"/>
      <c r="R516" s="19"/>
      <c r="S516" s="19"/>
      <c r="U516" s="19"/>
    </row>
    <row r="517" spans="5:21" ht="13.5">
      <c r="E517" s="9"/>
      <c r="H517" s="9"/>
      <c r="K517" s="18"/>
      <c r="M517" s="19"/>
      <c r="R517" s="19"/>
      <c r="S517" s="19"/>
      <c r="U517" s="19"/>
    </row>
    <row r="518" spans="5:21" ht="13.5">
      <c r="E518" s="9"/>
      <c r="H518" s="9"/>
      <c r="K518" s="18"/>
      <c r="M518" s="19"/>
      <c r="R518" s="19"/>
      <c r="S518" s="19"/>
      <c r="U518" s="19"/>
    </row>
    <row r="519" spans="5:21" ht="13.5">
      <c r="E519" s="9"/>
      <c r="H519" s="9"/>
      <c r="K519" s="18"/>
      <c r="M519" s="19"/>
      <c r="R519" s="19"/>
      <c r="S519" s="19"/>
      <c r="U519" s="19"/>
    </row>
    <row r="520" spans="5:21" ht="13.5">
      <c r="E520" s="9"/>
      <c r="H520" s="9"/>
      <c r="K520" s="18"/>
      <c r="M520" s="19"/>
      <c r="R520" s="19"/>
      <c r="S520" s="19"/>
      <c r="U520" s="19"/>
    </row>
    <row r="521" spans="5:21" ht="13.5">
      <c r="E521" s="9"/>
      <c r="H521" s="9"/>
      <c r="K521" s="18"/>
      <c r="M521" s="19"/>
      <c r="R521" s="19"/>
      <c r="S521" s="19"/>
      <c r="U521" s="19"/>
    </row>
    <row r="522" spans="5:21" ht="13.5">
      <c r="E522" s="9"/>
      <c r="H522" s="9"/>
      <c r="K522" s="18"/>
      <c r="M522" s="19"/>
      <c r="R522" s="19"/>
      <c r="S522" s="19"/>
      <c r="U522" s="19"/>
    </row>
    <row r="523" spans="5:21" ht="13.5">
      <c r="E523" s="9"/>
      <c r="H523" s="9"/>
      <c r="K523" s="18"/>
      <c r="M523" s="19"/>
      <c r="R523" s="19"/>
      <c r="S523" s="19"/>
      <c r="U523" s="19"/>
    </row>
    <row r="524" spans="5:21" ht="13.5">
      <c r="E524" s="9"/>
      <c r="H524" s="9"/>
      <c r="K524" s="18"/>
      <c r="M524" s="19"/>
      <c r="R524" s="19"/>
      <c r="S524" s="19"/>
      <c r="U524" s="19"/>
    </row>
    <row r="525" spans="5:21" ht="13.5">
      <c r="E525" s="9"/>
      <c r="H525" s="9"/>
      <c r="K525" s="18"/>
      <c r="M525" s="19"/>
      <c r="R525" s="19"/>
      <c r="S525" s="19"/>
      <c r="U525" s="19"/>
    </row>
    <row r="526" spans="5:21" ht="13.5">
      <c r="E526" s="9"/>
      <c r="H526" s="9"/>
      <c r="K526" s="18"/>
      <c r="M526" s="19"/>
      <c r="R526" s="19"/>
      <c r="S526" s="19"/>
      <c r="U526" s="19"/>
    </row>
    <row r="527" spans="5:21" ht="13.5">
      <c r="E527" s="9"/>
      <c r="H527" s="9"/>
      <c r="K527" s="18"/>
      <c r="M527" s="19"/>
      <c r="R527" s="19"/>
      <c r="S527" s="19"/>
      <c r="U527" s="19"/>
    </row>
    <row r="528" spans="5:21" ht="13.5">
      <c r="E528" s="9"/>
      <c r="H528" s="9"/>
      <c r="K528" s="18"/>
      <c r="M528" s="19"/>
      <c r="R528" s="19"/>
      <c r="S528" s="19"/>
      <c r="U528" s="19"/>
    </row>
    <row r="529" spans="5:21" ht="13.5">
      <c r="E529" s="9"/>
      <c r="H529" s="9"/>
      <c r="K529" s="18"/>
      <c r="M529" s="19"/>
      <c r="R529" s="19"/>
      <c r="S529" s="19"/>
      <c r="U529" s="19"/>
    </row>
    <row r="530" spans="5:21" ht="13.5">
      <c r="E530" s="9"/>
      <c r="H530" s="9"/>
      <c r="K530" s="18"/>
      <c r="M530" s="19"/>
      <c r="R530" s="19"/>
      <c r="S530" s="19"/>
      <c r="U530" s="19"/>
    </row>
    <row r="531" spans="5:21" ht="13.5">
      <c r="E531" s="9"/>
      <c r="H531" s="9"/>
      <c r="K531" s="18"/>
      <c r="M531" s="19"/>
      <c r="R531" s="19"/>
      <c r="S531" s="19"/>
      <c r="U531" s="19"/>
    </row>
    <row r="532" spans="5:21" ht="13.5">
      <c r="E532" s="9"/>
      <c r="H532" s="9"/>
      <c r="K532" s="18"/>
      <c r="M532" s="19"/>
      <c r="R532" s="19"/>
      <c r="S532" s="19"/>
      <c r="U532" s="19"/>
    </row>
    <row r="533" spans="5:21" ht="13.5">
      <c r="E533" s="9"/>
      <c r="H533" s="9"/>
      <c r="K533" s="18"/>
      <c r="M533" s="19"/>
      <c r="R533" s="19"/>
      <c r="S533" s="19"/>
      <c r="U533" s="19"/>
    </row>
    <row r="534" spans="5:21" ht="13.5">
      <c r="E534" s="9"/>
      <c r="H534" s="9"/>
      <c r="K534" s="18"/>
      <c r="M534" s="19"/>
      <c r="R534" s="19"/>
      <c r="S534" s="19"/>
      <c r="U534" s="19"/>
    </row>
    <row r="535" spans="5:21" ht="13.5">
      <c r="E535" s="9"/>
      <c r="H535" s="9"/>
      <c r="K535" s="18"/>
      <c r="M535" s="19"/>
      <c r="R535" s="19"/>
      <c r="S535" s="19"/>
      <c r="U535" s="19"/>
    </row>
    <row r="536" spans="5:21" ht="13.5">
      <c r="E536" s="9"/>
      <c r="H536" s="9"/>
      <c r="K536" s="18"/>
      <c r="M536" s="19"/>
      <c r="R536" s="19"/>
      <c r="S536" s="19"/>
      <c r="U536" s="19"/>
    </row>
    <row r="537" spans="5:21" ht="13.5">
      <c r="E537" s="9"/>
      <c r="H537" s="9"/>
      <c r="K537" s="18"/>
      <c r="M537" s="19"/>
      <c r="R537" s="19"/>
      <c r="S537" s="19"/>
      <c r="U537" s="19"/>
    </row>
    <row r="538" spans="5:21" ht="13.5">
      <c r="E538" s="9"/>
      <c r="H538" s="9"/>
      <c r="K538" s="18"/>
      <c r="M538" s="19"/>
      <c r="R538" s="19"/>
      <c r="S538" s="19"/>
      <c r="U538" s="19"/>
    </row>
    <row r="539" spans="5:21" ht="13.5">
      <c r="E539" s="9"/>
      <c r="H539" s="9"/>
      <c r="K539" s="18"/>
      <c r="M539" s="19"/>
      <c r="R539" s="19"/>
      <c r="S539" s="19"/>
      <c r="U539" s="19"/>
    </row>
    <row r="540" spans="5:21" ht="13.5">
      <c r="E540" s="9"/>
      <c r="H540" s="9"/>
      <c r="K540" s="18"/>
      <c r="M540" s="19"/>
      <c r="R540" s="19"/>
      <c r="S540" s="19"/>
      <c r="U540" s="19"/>
    </row>
    <row r="541" spans="5:21" ht="13.5">
      <c r="E541" s="9"/>
      <c r="H541" s="9"/>
      <c r="K541" s="18"/>
      <c r="M541" s="19"/>
      <c r="R541" s="19"/>
      <c r="S541" s="19"/>
      <c r="U541" s="19"/>
    </row>
    <row r="542" spans="5:21" ht="13.5">
      <c r="E542" s="9"/>
      <c r="H542" s="9"/>
      <c r="K542" s="18"/>
      <c r="M542" s="19"/>
      <c r="R542" s="19"/>
      <c r="S542" s="19"/>
      <c r="U542" s="19"/>
    </row>
    <row r="543" spans="5:21" ht="13.5">
      <c r="E543" s="9"/>
      <c r="H543" s="9"/>
      <c r="K543" s="18"/>
      <c r="M543" s="19"/>
      <c r="R543" s="19"/>
      <c r="S543" s="19"/>
      <c r="U543" s="19"/>
    </row>
    <row r="544" spans="5:21" ht="13.5">
      <c r="E544" s="9"/>
      <c r="H544" s="9"/>
      <c r="K544" s="18"/>
      <c r="M544" s="19"/>
      <c r="R544" s="19"/>
      <c r="S544" s="19"/>
      <c r="U544" s="19"/>
    </row>
    <row r="545" spans="5:21" ht="13.5">
      <c r="E545" s="9"/>
      <c r="H545" s="9"/>
      <c r="K545" s="18"/>
      <c r="M545" s="19"/>
      <c r="R545" s="19"/>
      <c r="S545" s="19"/>
      <c r="U545" s="19"/>
    </row>
    <row r="546" spans="5:21" ht="13.5">
      <c r="E546" s="9"/>
      <c r="H546" s="9"/>
      <c r="K546" s="18"/>
      <c r="M546" s="19"/>
      <c r="R546" s="19"/>
      <c r="S546" s="19"/>
      <c r="U546" s="19"/>
    </row>
    <row r="547" spans="5:21" ht="13.5">
      <c r="E547" s="9"/>
      <c r="H547" s="9"/>
      <c r="K547" s="18"/>
      <c r="M547" s="19"/>
      <c r="R547" s="19"/>
      <c r="S547" s="19"/>
      <c r="U547" s="19"/>
    </row>
    <row r="548" spans="5:21" ht="13.5">
      <c r="E548" s="9"/>
      <c r="H548" s="9"/>
      <c r="K548" s="18"/>
      <c r="M548" s="19"/>
      <c r="R548" s="19"/>
      <c r="S548" s="19"/>
      <c r="U548" s="19"/>
    </row>
    <row r="549" spans="5:21" ht="13.5">
      <c r="E549" s="9"/>
      <c r="H549" s="9"/>
      <c r="K549" s="18"/>
      <c r="M549" s="19"/>
      <c r="R549" s="19"/>
      <c r="S549" s="19"/>
      <c r="U549" s="19"/>
    </row>
    <row r="550" spans="5:21" ht="13.5">
      <c r="E550" s="9"/>
      <c r="H550" s="9"/>
      <c r="K550" s="18"/>
      <c r="M550" s="19"/>
      <c r="R550" s="19"/>
      <c r="S550" s="19"/>
      <c r="U550" s="19"/>
    </row>
    <row r="551" spans="5:21" ht="13.5">
      <c r="E551" s="9"/>
      <c r="H551" s="9"/>
      <c r="K551" s="18"/>
      <c r="M551" s="19"/>
      <c r="R551" s="19"/>
      <c r="S551" s="19"/>
      <c r="U551" s="19"/>
    </row>
    <row r="552" spans="5:21" ht="13.5">
      <c r="E552" s="9"/>
      <c r="H552" s="9"/>
      <c r="K552" s="18"/>
      <c r="M552" s="19"/>
      <c r="R552" s="19"/>
      <c r="S552" s="19"/>
      <c r="U552" s="19"/>
    </row>
    <row r="553" spans="5:21" ht="13.5">
      <c r="E553" s="9"/>
      <c r="H553" s="9"/>
      <c r="K553" s="18"/>
      <c r="M553" s="19"/>
      <c r="R553" s="19"/>
      <c r="S553" s="19"/>
      <c r="U553" s="19"/>
    </row>
    <row r="554" spans="5:21" ht="13.5">
      <c r="E554" s="9"/>
      <c r="H554" s="9"/>
      <c r="K554" s="18"/>
      <c r="M554" s="19"/>
      <c r="R554" s="19"/>
      <c r="S554" s="19"/>
      <c r="U554" s="19"/>
    </row>
    <row r="555" spans="5:21" ht="13.5">
      <c r="E555" s="9"/>
      <c r="H555" s="9"/>
      <c r="K555" s="18"/>
      <c r="M555" s="19"/>
      <c r="R555" s="19"/>
      <c r="S555" s="19"/>
      <c r="U555" s="19"/>
    </row>
    <row r="556" spans="5:21" ht="13.5">
      <c r="E556" s="9"/>
      <c r="H556" s="9"/>
      <c r="K556" s="18"/>
      <c r="M556" s="19"/>
      <c r="R556" s="19"/>
      <c r="S556" s="19"/>
      <c r="U556" s="19"/>
    </row>
    <row r="557" spans="5:21" ht="13.5">
      <c r="E557" s="9"/>
      <c r="H557" s="9"/>
      <c r="K557" s="18"/>
      <c r="M557" s="19"/>
      <c r="R557" s="19"/>
      <c r="S557" s="19"/>
      <c r="U557" s="19"/>
    </row>
    <row r="558" spans="5:21" ht="13.5">
      <c r="E558" s="9"/>
      <c r="H558" s="9"/>
      <c r="K558" s="18"/>
      <c r="M558" s="19"/>
      <c r="R558" s="19"/>
      <c r="S558" s="19"/>
      <c r="U558" s="19"/>
    </row>
    <row r="559" spans="5:21" ht="13.5">
      <c r="E559" s="9"/>
      <c r="H559" s="9"/>
      <c r="K559" s="18"/>
      <c r="M559" s="19"/>
      <c r="R559" s="19"/>
      <c r="S559" s="19"/>
      <c r="U559" s="19"/>
    </row>
    <row r="560" spans="5:21" ht="13.5">
      <c r="E560" s="9"/>
      <c r="H560" s="9"/>
      <c r="K560" s="18"/>
      <c r="M560" s="19"/>
      <c r="R560" s="19"/>
      <c r="S560" s="19"/>
      <c r="U560" s="19"/>
    </row>
    <row r="561" spans="5:21" ht="13.5">
      <c r="E561" s="9"/>
      <c r="H561" s="9"/>
      <c r="K561" s="18"/>
      <c r="M561" s="19"/>
      <c r="R561" s="19"/>
      <c r="S561" s="19"/>
      <c r="U561" s="19"/>
    </row>
    <row r="562" spans="5:21" ht="13.5">
      <c r="E562" s="9"/>
      <c r="H562" s="9"/>
      <c r="K562" s="18"/>
      <c r="M562" s="19"/>
      <c r="R562" s="19"/>
      <c r="S562" s="19"/>
      <c r="U562" s="19"/>
    </row>
    <row r="563" spans="5:21" ht="13.5">
      <c r="E563" s="9"/>
      <c r="H563" s="9"/>
      <c r="K563" s="18"/>
      <c r="M563" s="19"/>
      <c r="R563" s="19"/>
      <c r="S563" s="19"/>
      <c r="U563" s="19"/>
    </row>
    <row r="564" spans="5:21" ht="13.5">
      <c r="E564" s="9"/>
      <c r="H564" s="9"/>
      <c r="K564" s="18"/>
      <c r="M564" s="19"/>
      <c r="R564" s="19"/>
      <c r="S564" s="19"/>
      <c r="U564" s="19"/>
    </row>
    <row r="565" spans="5:21" ht="13.5">
      <c r="E565" s="9"/>
      <c r="H565" s="9"/>
      <c r="K565" s="18"/>
      <c r="M565" s="19"/>
      <c r="R565" s="19"/>
      <c r="S565" s="19"/>
      <c r="U565" s="19"/>
    </row>
    <row r="566" spans="5:21" ht="13.5">
      <c r="E566" s="9"/>
      <c r="H566" s="9"/>
      <c r="K566" s="18"/>
      <c r="M566" s="19"/>
      <c r="R566" s="19"/>
      <c r="S566" s="19"/>
      <c r="U566" s="19"/>
    </row>
    <row r="567" spans="5:21" ht="13.5">
      <c r="E567" s="9"/>
      <c r="H567" s="9"/>
      <c r="K567" s="18"/>
      <c r="M567" s="19"/>
      <c r="R567" s="19"/>
      <c r="S567" s="19"/>
      <c r="U567" s="19"/>
    </row>
    <row r="568" spans="5:21" ht="13.5">
      <c r="E568" s="9"/>
      <c r="H568" s="9"/>
      <c r="K568" s="18"/>
      <c r="M568" s="19"/>
      <c r="R568" s="19"/>
      <c r="S568" s="19"/>
      <c r="U568" s="19"/>
    </row>
    <row r="569" spans="5:21" ht="13.5">
      <c r="E569" s="9"/>
      <c r="H569" s="9"/>
      <c r="K569" s="18"/>
      <c r="M569" s="19"/>
      <c r="R569" s="19"/>
      <c r="S569" s="19"/>
      <c r="U569" s="19"/>
    </row>
    <row r="570" spans="5:21" ht="13.5">
      <c r="E570" s="9"/>
      <c r="H570" s="9"/>
      <c r="K570" s="18"/>
      <c r="M570" s="19"/>
      <c r="R570" s="19"/>
      <c r="S570" s="19"/>
      <c r="U570" s="19"/>
    </row>
    <row r="571" spans="5:21" ht="13.5">
      <c r="E571" s="9"/>
      <c r="H571" s="9"/>
      <c r="K571" s="18"/>
      <c r="M571" s="19"/>
      <c r="R571" s="19"/>
      <c r="S571" s="19"/>
      <c r="U571" s="19"/>
    </row>
    <row r="572" spans="5:21" ht="13.5">
      <c r="E572" s="9"/>
      <c r="H572" s="9"/>
      <c r="K572" s="18"/>
      <c r="M572" s="19"/>
      <c r="R572" s="19"/>
      <c r="S572" s="19"/>
      <c r="U572" s="19"/>
    </row>
    <row r="573" spans="5:21" ht="13.5">
      <c r="E573" s="9"/>
      <c r="H573" s="9"/>
      <c r="K573" s="18"/>
      <c r="M573" s="19"/>
      <c r="R573" s="19"/>
      <c r="S573" s="19"/>
      <c r="U573" s="19"/>
    </row>
    <row r="574" spans="5:21" ht="13.5">
      <c r="E574" s="9"/>
      <c r="H574" s="9"/>
      <c r="K574" s="18"/>
      <c r="M574" s="19"/>
      <c r="R574" s="19"/>
      <c r="S574" s="19"/>
      <c r="U574" s="19"/>
    </row>
    <row r="575" spans="5:21" ht="13.5">
      <c r="E575" s="9"/>
      <c r="H575" s="9"/>
      <c r="K575" s="18"/>
      <c r="M575" s="19"/>
      <c r="R575" s="19"/>
      <c r="S575" s="19"/>
      <c r="U575" s="19"/>
    </row>
    <row r="576" spans="5:21" ht="13.5">
      <c r="E576" s="9"/>
      <c r="H576" s="9"/>
      <c r="K576" s="18"/>
      <c r="M576" s="19"/>
      <c r="R576" s="19"/>
      <c r="S576" s="19"/>
      <c r="U576" s="19"/>
    </row>
    <row r="577" spans="5:21" ht="13.5">
      <c r="E577" s="9"/>
      <c r="H577" s="9"/>
      <c r="K577" s="18"/>
      <c r="M577" s="19"/>
      <c r="R577" s="19"/>
      <c r="S577" s="19"/>
      <c r="U577" s="19"/>
    </row>
    <row r="578" spans="5:21" ht="13.5">
      <c r="E578" s="9"/>
      <c r="H578" s="9"/>
      <c r="K578" s="18"/>
      <c r="M578" s="19"/>
      <c r="R578" s="19"/>
      <c r="S578" s="19"/>
      <c r="U578" s="19"/>
    </row>
    <row r="579" spans="5:21" ht="13.5">
      <c r="E579" s="9"/>
      <c r="H579" s="9"/>
      <c r="K579" s="18"/>
      <c r="M579" s="19"/>
      <c r="R579" s="19"/>
      <c r="S579" s="19"/>
      <c r="U579" s="19"/>
    </row>
    <row r="580" spans="5:21" ht="13.5">
      <c r="E580" s="9"/>
      <c r="H580" s="9"/>
      <c r="K580" s="18"/>
      <c r="M580" s="19"/>
      <c r="R580" s="19"/>
      <c r="S580" s="19"/>
      <c r="U580" s="19"/>
    </row>
    <row r="581" spans="5:21" ht="13.5">
      <c r="E581" s="9"/>
      <c r="H581" s="9"/>
      <c r="K581" s="18"/>
      <c r="M581" s="19"/>
      <c r="R581" s="19"/>
      <c r="S581" s="19"/>
      <c r="U581" s="19"/>
    </row>
    <row r="582" spans="5:21" ht="13.5">
      <c r="E582" s="9"/>
      <c r="H582" s="9"/>
      <c r="K582" s="18"/>
      <c r="M582" s="19"/>
      <c r="R582" s="19"/>
      <c r="S582" s="19"/>
      <c r="U582" s="19"/>
    </row>
    <row r="583" spans="5:21" ht="13.5">
      <c r="E583" s="9"/>
      <c r="H583" s="9"/>
      <c r="K583" s="18"/>
      <c r="M583" s="19"/>
      <c r="R583" s="19"/>
      <c r="S583" s="19"/>
      <c r="U583" s="19"/>
    </row>
    <row r="584" spans="5:21" ht="13.5">
      <c r="E584" s="9"/>
      <c r="H584" s="9"/>
      <c r="K584" s="18"/>
      <c r="M584" s="19"/>
      <c r="R584" s="19"/>
      <c r="S584" s="19"/>
      <c r="U584" s="19"/>
    </row>
    <row r="585" spans="5:21" ht="13.5">
      <c r="E585" s="9"/>
      <c r="H585" s="9"/>
      <c r="K585" s="18"/>
      <c r="M585" s="19"/>
      <c r="R585" s="19"/>
      <c r="S585" s="19"/>
      <c r="U585" s="19"/>
    </row>
    <row r="586" spans="5:21" ht="13.5">
      <c r="E586" s="9"/>
      <c r="H586" s="9"/>
      <c r="K586" s="18"/>
      <c r="M586" s="19"/>
      <c r="R586" s="19"/>
      <c r="S586" s="19"/>
      <c r="U586" s="19"/>
    </row>
    <row r="587" spans="5:21" ht="13.5">
      <c r="E587" s="9"/>
      <c r="H587" s="9"/>
      <c r="K587" s="18"/>
      <c r="M587" s="19"/>
      <c r="R587" s="19"/>
      <c r="S587" s="19"/>
      <c r="U587" s="19"/>
    </row>
    <row r="588" spans="5:21" ht="13.5">
      <c r="E588" s="9"/>
      <c r="H588" s="9"/>
      <c r="K588" s="18"/>
      <c r="M588" s="19"/>
      <c r="R588" s="19"/>
      <c r="S588" s="19"/>
      <c r="U588" s="19"/>
    </row>
    <row r="589" spans="5:21" ht="13.5">
      <c r="E589" s="9"/>
      <c r="H589" s="9"/>
      <c r="K589" s="18"/>
      <c r="M589" s="19"/>
      <c r="R589" s="19"/>
      <c r="S589" s="19"/>
      <c r="U589" s="19"/>
    </row>
    <row r="590" spans="5:21" ht="13.5">
      <c r="E590" s="9"/>
      <c r="H590" s="9"/>
      <c r="K590" s="18"/>
      <c r="M590" s="19"/>
      <c r="R590" s="19"/>
      <c r="S590" s="19"/>
      <c r="U590" s="19"/>
    </row>
    <row r="591" spans="5:21" ht="13.5">
      <c r="E591" s="9"/>
      <c r="H591" s="9"/>
      <c r="K591" s="18"/>
      <c r="M591" s="19"/>
      <c r="R591" s="19"/>
      <c r="S591" s="19"/>
      <c r="U591" s="19"/>
    </row>
    <row r="592" spans="5:21" ht="13.5">
      <c r="E592" s="9"/>
      <c r="H592" s="9"/>
      <c r="K592" s="18"/>
      <c r="M592" s="19"/>
      <c r="R592" s="19"/>
      <c r="S592" s="19"/>
      <c r="U592" s="19"/>
    </row>
    <row r="593" spans="5:21" ht="13.5">
      <c r="E593" s="9"/>
      <c r="H593" s="9"/>
      <c r="K593" s="18"/>
      <c r="M593" s="19"/>
      <c r="R593" s="19"/>
      <c r="S593" s="19"/>
      <c r="U593" s="19"/>
    </row>
    <row r="594" spans="5:21" ht="13.5">
      <c r="E594" s="9"/>
      <c r="H594" s="9"/>
      <c r="K594" s="18"/>
      <c r="M594" s="19"/>
      <c r="R594" s="19"/>
      <c r="S594" s="19"/>
      <c r="U594" s="19"/>
    </row>
    <row r="595" spans="5:21" ht="13.5">
      <c r="E595" s="9"/>
      <c r="H595" s="9"/>
      <c r="K595" s="18"/>
      <c r="M595" s="19"/>
      <c r="R595" s="19"/>
      <c r="S595" s="19"/>
      <c r="U595" s="19"/>
    </row>
    <row r="596" spans="5:21" ht="13.5">
      <c r="E596" s="9"/>
      <c r="H596" s="9"/>
      <c r="K596" s="18"/>
      <c r="M596" s="19"/>
      <c r="R596" s="19"/>
      <c r="S596" s="19"/>
      <c r="U596" s="19"/>
    </row>
    <row r="597" spans="5:21" ht="13.5">
      <c r="E597" s="9"/>
      <c r="H597" s="9"/>
      <c r="K597" s="18"/>
      <c r="M597" s="19"/>
      <c r="R597" s="19"/>
      <c r="S597" s="19"/>
      <c r="U597" s="19"/>
    </row>
    <row r="598" spans="5:21" ht="13.5">
      <c r="E598" s="9"/>
      <c r="H598" s="9"/>
      <c r="K598" s="18"/>
      <c r="M598" s="19"/>
      <c r="R598" s="19"/>
      <c r="S598" s="19"/>
      <c r="U598" s="19"/>
    </row>
    <row r="599" spans="5:21" ht="13.5">
      <c r="E599" s="9"/>
      <c r="H599" s="9"/>
      <c r="K599" s="18"/>
      <c r="M599" s="19"/>
      <c r="R599" s="19"/>
      <c r="S599" s="19"/>
      <c r="U599" s="19"/>
    </row>
    <row r="600" spans="5:21" ht="13.5">
      <c r="E600" s="9"/>
      <c r="H600" s="9"/>
      <c r="K600" s="18"/>
      <c r="M600" s="19"/>
      <c r="R600" s="19"/>
      <c r="S600" s="19"/>
      <c r="U600" s="19"/>
    </row>
    <row r="601" spans="5:21" ht="13.5">
      <c r="E601" s="9"/>
      <c r="H601" s="9"/>
      <c r="K601" s="18"/>
      <c r="M601" s="19"/>
      <c r="R601" s="19"/>
      <c r="S601" s="19"/>
      <c r="U601" s="19"/>
    </row>
    <row r="602" spans="5:21" ht="13.5">
      <c r="E602" s="9"/>
      <c r="H602" s="9"/>
      <c r="K602" s="18"/>
      <c r="M602" s="19"/>
      <c r="R602" s="19"/>
      <c r="S602" s="19"/>
      <c r="U602" s="19"/>
    </row>
    <row r="603" spans="5:21" ht="13.5">
      <c r="E603" s="9"/>
      <c r="H603" s="9"/>
      <c r="K603" s="18"/>
      <c r="M603" s="19"/>
      <c r="R603" s="19"/>
      <c r="S603" s="19"/>
      <c r="U603" s="19"/>
    </row>
    <row r="604" spans="5:21" ht="13.5">
      <c r="E604" s="9"/>
      <c r="H604" s="9"/>
      <c r="K604" s="18"/>
      <c r="M604" s="19"/>
      <c r="R604" s="19"/>
      <c r="S604" s="19"/>
      <c r="U604" s="19"/>
    </row>
    <row r="605" spans="5:21" ht="13.5">
      <c r="E605" s="9"/>
      <c r="H605" s="9"/>
      <c r="K605" s="18"/>
      <c r="M605" s="19"/>
      <c r="R605" s="19"/>
      <c r="S605" s="19"/>
      <c r="U605" s="19"/>
    </row>
    <row r="606" spans="5:21" ht="13.5">
      <c r="E606" s="9"/>
      <c r="H606" s="9"/>
      <c r="K606" s="18"/>
      <c r="M606" s="19"/>
      <c r="R606" s="19"/>
      <c r="S606" s="19"/>
      <c r="U606" s="19"/>
    </row>
    <row r="607" spans="5:21" ht="13.5">
      <c r="E607" s="9"/>
      <c r="H607" s="9"/>
      <c r="K607" s="18"/>
      <c r="M607" s="19"/>
      <c r="R607" s="19"/>
      <c r="S607" s="19"/>
      <c r="U607" s="19"/>
    </row>
    <row r="608" spans="5:21" ht="13.5">
      <c r="E608" s="9"/>
      <c r="H608" s="9"/>
      <c r="K608" s="18"/>
      <c r="M608" s="19"/>
      <c r="R608" s="19"/>
      <c r="S608" s="19"/>
      <c r="U608" s="19"/>
    </row>
    <row r="609" spans="5:21" ht="13.5">
      <c r="E609" s="9"/>
      <c r="H609" s="9"/>
      <c r="K609" s="18"/>
      <c r="M609" s="19"/>
      <c r="R609" s="19"/>
      <c r="S609" s="19"/>
      <c r="U609" s="19"/>
    </row>
    <row r="610" spans="5:21" ht="13.5">
      <c r="E610" s="9"/>
      <c r="H610" s="9"/>
      <c r="K610" s="18"/>
      <c r="M610" s="19"/>
      <c r="R610" s="19"/>
      <c r="S610" s="19"/>
      <c r="U610" s="19"/>
    </row>
    <row r="611" spans="5:21" ht="13.5">
      <c r="E611" s="9"/>
      <c r="H611" s="9"/>
      <c r="K611" s="18"/>
      <c r="M611" s="19"/>
      <c r="R611" s="19"/>
      <c r="S611" s="19"/>
      <c r="U611" s="19"/>
    </row>
    <row r="612" spans="5:21" ht="13.5">
      <c r="E612" s="9"/>
      <c r="H612" s="9"/>
      <c r="K612" s="18"/>
      <c r="M612" s="19"/>
      <c r="R612" s="19"/>
      <c r="S612" s="19"/>
      <c r="U612" s="19"/>
    </row>
    <row r="613" spans="5:21" ht="13.5">
      <c r="E613" s="9"/>
      <c r="H613" s="9"/>
      <c r="K613" s="18"/>
      <c r="M613" s="19"/>
      <c r="R613" s="19"/>
      <c r="S613" s="19"/>
      <c r="U613" s="19"/>
    </row>
    <row r="614" spans="5:21" ht="13.5">
      <c r="E614" s="9"/>
      <c r="H614" s="9"/>
      <c r="K614" s="18"/>
      <c r="M614" s="19"/>
      <c r="R614" s="19"/>
      <c r="S614" s="19"/>
      <c r="U614" s="19"/>
    </row>
    <row r="615" spans="5:21" ht="13.5">
      <c r="E615" s="9"/>
      <c r="H615" s="9"/>
      <c r="K615" s="18"/>
      <c r="M615" s="19"/>
      <c r="R615" s="19"/>
      <c r="S615" s="19"/>
      <c r="U615" s="19"/>
    </row>
    <row r="616" spans="5:21" ht="13.5">
      <c r="E616" s="9"/>
      <c r="H616" s="9"/>
      <c r="K616" s="18"/>
      <c r="M616" s="19"/>
      <c r="R616" s="19"/>
      <c r="S616" s="19"/>
      <c r="U616" s="19"/>
    </row>
    <row r="617" spans="5:21" ht="13.5">
      <c r="E617" s="9"/>
      <c r="H617" s="9"/>
      <c r="K617" s="18"/>
      <c r="M617" s="19"/>
      <c r="R617" s="19"/>
      <c r="S617" s="19"/>
      <c r="U617" s="19"/>
    </row>
    <row r="618" spans="5:21" ht="13.5">
      <c r="E618" s="9"/>
      <c r="H618" s="9"/>
      <c r="K618" s="18"/>
      <c r="M618" s="19"/>
      <c r="R618" s="19"/>
      <c r="S618" s="19"/>
      <c r="U618" s="19"/>
    </row>
    <row r="619" spans="5:21" ht="13.5">
      <c r="E619" s="9"/>
      <c r="H619" s="9"/>
      <c r="K619" s="18"/>
      <c r="M619" s="19"/>
      <c r="R619" s="19"/>
      <c r="S619" s="19"/>
      <c r="U619" s="19"/>
    </row>
    <row r="620" spans="5:21" ht="13.5">
      <c r="E620" s="9"/>
      <c r="H620" s="9"/>
      <c r="K620" s="18"/>
      <c r="M620" s="19"/>
      <c r="R620" s="19"/>
      <c r="S620" s="19"/>
      <c r="U620" s="19"/>
    </row>
    <row r="621" spans="5:21" ht="13.5">
      <c r="E621" s="9"/>
      <c r="H621" s="9"/>
      <c r="K621" s="18"/>
      <c r="M621" s="19"/>
      <c r="R621" s="19"/>
      <c r="S621" s="19"/>
      <c r="U621" s="19"/>
    </row>
    <row r="622" spans="5:21" ht="13.5">
      <c r="E622" s="9"/>
      <c r="H622" s="9"/>
      <c r="K622" s="18"/>
      <c r="M622" s="19"/>
      <c r="R622" s="19"/>
      <c r="S622" s="19"/>
      <c r="U622" s="19"/>
    </row>
    <row r="623" spans="5:21" ht="13.5">
      <c r="E623" s="9"/>
      <c r="H623" s="9"/>
      <c r="K623" s="18"/>
      <c r="M623" s="19"/>
      <c r="R623" s="19"/>
      <c r="S623" s="19"/>
      <c r="U623" s="19"/>
    </row>
    <row r="624" spans="5:21" ht="13.5">
      <c r="E624" s="9"/>
      <c r="H624" s="9"/>
      <c r="K624" s="18"/>
      <c r="M624" s="19"/>
      <c r="R624" s="19"/>
      <c r="S624" s="19"/>
      <c r="U624" s="19"/>
    </row>
    <row r="625" spans="5:21" ht="13.5">
      <c r="E625" s="9"/>
      <c r="H625" s="9"/>
      <c r="K625" s="18"/>
      <c r="M625" s="19"/>
      <c r="R625" s="19"/>
      <c r="S625" s="19"/>
      <c r="U625" s="19"/>
    </row>
    <row r="626" spans="5:21" ht="13.5">
      <c r="E626" s="9"/>
      <c r="H626" s="9"/>
      <c r="K626" s="18"/>
      <c r="M626" s="19"/>
      <c r="R626" s="19"/>
      <c r="S626" s="19"/>
      <c r="U626" s="19"/>
    </row>
    <row r="627" spans="5:21" ht="13.5">
      <c r="E627" s="9"/>
      <c r="H627" s="9"/>
      <c r="K627" s="18"/>
      <c r="M627" s="19"/>
      <c r="R627" s="19"/>
      <c r="S627" s="19"/>
      <c r="U627" s="19"/>
    </row>
    <row r="628" spans="5:21" ht="13.5">
      <c r="E628" s="9"/>
      <c r="H628" s="9"/>
      <c r="K628" s="18"/>
      <c r="M628" s="19"/>
      <c r="R628" s="19"/>
      <c r="S628" s="19"/>
      <c r="U628" s="19"/>
    </row>
    <row r="629" spans="5:21" ht="13.5">
      <c r="E629" s="9"/>
      <c r="H629" s="9"/>
      <c r="K629" s="18"/>
      <c r="M629" s="19"/>
      <c r="R629" s="19"/>
      <c r="S629" s="19"/>
      <c r="U629" s="19"/>
    </row>
    <row r="630" spans="5:21" ht="13.5">
      <c r="E630" s="9"/>
      <c r="H630" s="9"/>
      <c r="K630" s="18"/>
      <c r="M630" s="19"/>
      <c r="R630" s="19"/>
      <c r="S630" s="19"/>
      <c r="U630" s="19"/>
    </row>
    <row r="631" spans="5:21" ht="13.5">
      <c r="E631" s="9"/>
      <c r="H631" s="9"/>
      <c r="K631" s="18"/>
      <c r="M631" s="19"/>
      <c r="R631" s="19"/>
      <c r="S631" s="19"/>
      <c r="U631" s="19"/>
    </row>
    <row r="632" spans="5:21" ht="13.5">
      <c r="E632" s="9"/>
      <c r="H632" s="9"/>
      <c r="K632" s="18"/>
      <c r="M632" s="19"/>
      <c r="R632" s="19"/>
      <c r="S632" s="19"/>
      <c r="U632" s="19"/>
    </row>
    <row r="633" spans="5:21" ht="13.5">
      <c r="E633" s="9"/>
      <c r="H633" s="9"/>
      <c r="K633" s="18"/>
      <c r="M633" s="19"/>
      <c r="R633" s="19"/>
      <c r="S633" s="19"/>
      <c r="U633" s="19"/>
    </row>
    <row r="634" spans="5:21" ht="13.5">
      <c r="E634" s="9"/>
      <c r="H634" s="9"/>
      <c r="K634" s="18"/>
      <c r="M634" s="19"/>
      <c r="R634" s="19"/>
      <c r="S634" s="19"/>
      <c r="U634" s="19"/>
    </row>
    <row r="635" spans="5:21" ht="13.5">
      <c r="E635" s="9"/>
      <c r="H635" s="9"/>
      <c r="K635" s="18"/>
      <c r="M635" s="19"/>
      <c r="R635" s="19"/>
      <c r="S635" s="19"/>
      <c r="U635" s="19"/>
    </row>
    <row r="636" spans="5:21" ht="13.5">
      <c r="E636" s="9"/>
      <c r="H636" s="9"/>
      <c r="K636" s="18"/>
      <c r="M636" s="19"/>
      <c r="R636" s="19"/>
      <c r="S636" s="19"/>
      <c r="U636" s="19"/>
    </row>
    <row r="637" spans="5:21" ht="13.5">
      <c r="E637" s="9"/>
      <c r="H637" s="9"/>
      <c r="K637" s="18"/>
      <c r="M637" s="19"/>
      <c r="R637" s="19"/>
      <c r="S637" s="19"/>
      <c r="U637" s="19"/>
    </row>
    <row r="638" spans="5:21" ht="13.5">
      <c r="E638" s="9"/>
      <c r="H638" s="9"/>
      <c r="K638" s="18"/>
      <c r="M638" s="19"/>
      <c r="R638" s="19"/>
      <c r="S638" s="19"/>
      <c r="U638" s="19"/>
    </row>
    <row r="639" spans="5:21" ht="13.5">
      <c r="E639" s="9"/>
      <c r="H639" s="9"/>
      <c r="K639" s="18"/>
      <c r="M639" s="19"/>
      <c r="R639" s="19"/>
      <c r="S639" s="19"/>
      <c r="U639" s="19"/>
    </row>
    <row r="640" spans="5:21" ht="13.5">
      <c r="E640" s="9"/>
      <c r="H640" s="9"/>
      <c r="K640" s="18"/>
      <c r="M640" s="19"/>
      <c r="R640" s="19"/>
      <c r="S640" s="19"/>
      <c r="U640" s="19"/>
    </row>
    <row r="641" spans="5:21" ht="13.5">
      <c r="E641" s="9"/>
      <c r="H641" s="9"/>
      <c r="K641" s="18"/>
      <c r="M641" s="19"/>
      <c r="R641" s="19"/>
      <c r="S641" s="19"/>
      <c r="U641" s="19"/>
    </row>
    <row r="642" spans="5:21" ht="13.5">
      <c r="E642" s="9"/>
      <c r="H642" s="9"/>
      <c r="K642" s="18"/>
      <c r="M642" s="19"/>
      <c r="R642" s="19"/>
      <c r="S642" s="19"/>
      <c r="U642" s="19"/>
    </row>
    <row r="643" spans="5:21" ht="13.5">
      <c r="E643" s="9"/>
      <c r="H643" s="9"/>
      <c r="K643" s="18"/>
      <c r="M643" s="19"/>
      <c r="R643" s="19"/>
      <c r="S643" s="19"/>
      <c r="U643" s="19"/>
    </row>
    <row r="644" spans="5:21" ht="13.5">
      <c r="E644" s="9"/>
      <c r="H644" s="9"/>
      <c r="K644" s="18"/>
      <c r="M644" s="19"/>
      <c r="R644" s="19"/>
      <c r="S644" s="19"/>
      <c r="U644" s="19"/>
    </row>
    <row r="645" spans="5:21" ht="13.5">
      <c r="E645" s="9"/>
      <c r="H645" s="9"/>
      <c r="K645" s="18"/>
      <c r="M645" s="19"/>
      <c r="R645" s="19"/>
      <c r="S645" s="19"/>
      <c r="U645" s="19"/>
    </row>
    <row r="646" spans="5:21" ht="13.5">
      <c r="E646" s="9"/>
      <c r="H646" s="9"/>
      <c r="K646" s="18"/>
      <c r="M646" s="19"/>
      <c r="R646" s="19"/>
      <c r="S646" s="19"/>
      <c r="U646" s="19"/>
    </row>
    <row r="647" spans="5:21" ht="13.5">
      <c r="E647" s="9"/>
      <c r="H647" s="9"/>
      <c r="K647" s="18"/>
      <c r="M647" s="19"/>
      <c r="R647" s="19"/>
      <c r="S647" s="19"/>
      <c r="U647" s="19"/>
    </row>
    <row r="648" spans="5:21" ht="13.5">
      <c r="E648" s="9"/>
      <c r="H648" s="9"/>
      <c r="K648" s="18"/>
      <c r="M648" s="19"/>
      <c r="R648" s="19"/>
      <c r="S648" s="19"/>
      <c r="U648" s="19"/>
    </row>
    <row r="649" spans="5:21" ht="13.5">
      <c r="E649" s="9"/>
      <c r="H649" s="9"/>
      <c r="K649" s="18"/>
      <c r="M649" s="19"/>
      <c r="R649" s="19"/>
      <c r="S649" s="19"/>
      <c r="U649" s="19"/>
    </row>
    <row r="650" spans="5:21" ht="13.5">
      <c r="E650" s="9"/>
      <c r="H650" s="9"/>
      <c r="K650" s="18"/>
      <c r="M650" s="19"/>
      <c r="R650" s="19"/>
      <c r="S650" s="19"/>
      <c r="U650" s="19"/>
    </row>
    <row r="651" spans="5:21" ht="13.5">
      <c r="E651" s="9"/>
      <c r="H651" s="9"/>
      <c r="K651" s="18"/>
      <c r="M651" s="19"/>
      <c r="R651" s="19"/>
      <c r="S651" s="19"/>
      <c r="U651" s="19"/>
    </row>
    <row r="652" spans="5:21" ht="13.5">
      <c r="E652" s="9"/>
      <c r="H652" s="9"/>
      <c r="K652" s="18"/>
      <c r="M652" s="19"/>
      <c r="R652" s="19"/>
      <c r="S652" s="19"/>
      <c r="U652" s="19"/>
    </row>
    <row r="653" spans="5:21" ht="13.5">
      <c r="E653" s="9"/>
      <c r="H653" s="9"/>
      <c r="K653" s="18"/>
      <c r="M653" s="19"/>
      <c r="R653" s="19"/>
      <c r="S653" s="19"/>
      <c r="U653" s="19"/>
    </row>
    <row r="654" spans="5:21" ht="13.5">
      <c r="E654" s="9"/>
      <c r="H654" s="9"/>
      <c r="K654" s="18"/>
      <c r="M654" s="19"/>
      <c r="R654" s="19"/>
      <c r="S654" s="19"/>
      <c r="U654" s="19"/>
    </row>
    <row r="655" spans="5:21" ht="13.5">
      <c r="E655" s="9"/>
      <c r="H655" s="9"/>
      <c r="K655" s="18"/>
      <c r="M655" s="19"/>
      <c r="R655" s="19"/>
      <c r="S655" s="19"/>
      <c r="U655" s="19"/>
    </row>
    <row r="656" spans="5:21" ht="13.5">
      <c r="E656" s="9"/>
      <c r="H656" s="9"/>
      <c r="K656" s="18"/>
      <c r="M656" s="19"/>
      <c r="R656" s="19"/>
      <c r="S656" s="19"/>
      <c r="U656" s="19"/>
    </row>
    <row r="657" spans="5:21" ht="13.5">
      <c r="E657" s="9"/>
      <c r="H657" s="9"/>
      <c r="K657" s="18"/>
      <c r="M657" s="19"/>
      <c r="R657" s="19"/>
      <c r="S657" s="19"/>
      <c r="U657" s="19"/>
    </row>
    <row r="658" spans="5:21" ht="13.5">
      <c r="E658" s="9"/>
      <c r="H658" s="9"/>
      <c r="K658" s="18"/>
      <c r="M658" s="19"/>
      <c r="R658" s="19"/>
      <c r="S658" s="19"/>
      <c r="U658" s="19"/>
    </row>
    <row r="659" spans="5:21" ht="13.5">
      <c r="E659" s="9"/>
      <c r="H659" s="9"/>
      <c r="K659" s="18"/>
      <c r="M659" s="19"/>
      <c r="R659" s="19"/>
      <c r="S659" s="19"/>
      <c r="U659" s="19"/>
    </row>
    <row r="660" spans="5:21" ht="13.5">
      <c r="E660" s="9"/>
      <c r="H660" s="9"/>
      <c r="K660" s="18"/>
      <c r="M660" s="19"/>
      <c r="R660" s="19"/>
      <c r="S660" s="19"/>
      <c r="U660" s="19"/>
    </row>
    <row r="661" spans="5:21" ht="13.5">
      <c r="E661" s="9"/>
      <c r="H661" s="9"/>
      <c r="K661" s="18"/>
      <c r="M661" s="19"/>
      <c r="R661" s="19"/>
      <c r="S661" s="19"/>
      <c r="U661" s="19"/>
    </row>
    <row r="662" spans="5:21" ht="13.5">
      <c r="E662" s="9"/>
      <c r="H662" s="9"/>
      <c r="K662" s="18"/>
      <c r="M662" s="19"/>
      <c r="R662" s="19"/>
      <c r="S662" s="19"/>
      <c r="U662" s="19"/>
    </row>
    <row r="663" spans="5:21" ht="13.5">
      <c r="E663" s="9"/>
      <c r="H663" s="9"/>
      <c r="K663" s="18"/>
      <c r="M663" s="19"/>
      <c r="R663" s="19"/>
      <c r="S663" s="19"/>
      <c r="U663" s="19"/>
    </row>
    <row r="664" spans="5:21" ht="13.5">
      <c r="E664" s="9"/>
      <c r="H664" s="9"/>
      <c r="K664" s="18"/>
      <c r="M664" s="19"/>
      <c r="R664" s="19"/>
      <c r="S664" s="19"/>
      <c r="U664" s="19"/>
    </row>
    <row r="665" spans="5:21" ht="13.5">
      <c r="E665" s="9"/>
      <c r="H665" s="9"/>
      <c r="K665" s="18"/>
      <c r="M665" s="19"/>
      <c r="R665" s="19"/>
      <c r="S665" s="19"/>
      <c r="U665" s="19"/>
    </row>
    <row r="666" spans="5:21" ht="13.5">
      <c r="E666" s="9"/>
      <c r="H666" s="9"/>
      <c r="K666" s="18"/>
      <c r="M666" s="19"/>
      <c r="R666" s="19"/>
      <c r="S666" s="19"/>
      <c r="U666" s="19"/>
    </row>
    <row r="667" spans="5:21" ht="13.5">
      <c r="E667" s="9"/>
      <c r="H667" s="9"/>
      <c r="K667" s="18"/>
      <c r="M667" s="19"/>
      <c r="R667" s="19"/>
      <c r="S667" s="19"/>
      <c r="U667" s="19"/>
    </row>
    <row r="668" spans="5:21" ht="13.5">
      <c r="E668" s="9"/>
      <c r="H668" s="9"/>
      <c r="K668" s="18"/>
      <c r="M668" s="19"/>
      <c r="R668" s="19"/>
      <c r="S668" s="19"/>
      <c r="U668" s="19"/>
    </row>
    <row r="669" spans="5:21" ht="13.5">
      <c r="E669" s="9"/>
      <c r="H669" s="9"/>
      <c r="K669" s="18"/>
      <c r="M669" s="19"/>
      <c r="R669" s="19"/>
      <c r="S669" s="19"/>
      <c r="U669" s="19"/>
    </row>
    <row r="670" spans="5:21" ht="13.5">
      <c r="E670" s="9"/>
      <c r="H670" s="9"/>
      <c r="K670" s="18"/>
      <c r="M670" s="19"/>
      <c r="R670" s="19"/>
      <c r="S670" s="19"/>
      <c r="U670" s="19"/>
    </row>
    <row r="671" spans="5:21" ht="13.5">
      <c r="E671" s="9"/>
      <c r="H671" s="9"/>
      <c r="K671" s="18"/>
      <c r="M671" s="19"/>
      <c r="R671" s="19"/>
      <c r="S671" s="19"/>
      <c r="U671" s="19"/>
    </row>
    <row r="672" spans="5:21" ht="13.5">
      <c r="E672" s="9"/>
      <c r="H672" s="9"/>
      <c r="K672" s="18"/>
      <c r="M672" s="19"/>
      <c r="R672" s="19"/>
      <c r="S672" s="19"/>
      <c r="U672" s="19"/>
    </row>
    <row r="673" spans="5:21" ht="13.5">
      <c r="E673" s="9"/>
      <c r="H673" s="9"/>
      <c r="K673" s="18"/>
      <c r="M673" s="19"/>
      <c r="R673" s="19"/>
      <c r="S673" s="19"/>
      <c r="U673" s="19"/>
    </row>
    <row r="674" spans="5:21" ht="13.5">
      <c r="E674" s="9"/>
      <c r="H674" s="9"/>
      <c r="K674" s="18"/>
      <c r="M674" s="19"/>
      <c r="R674" s="19"/>
      <c r="S674" s="19"/>
      <c r="U674" s="19"/>
    </row>
    <row r="675" spans="5:21" ht="13.5">
      <c r="E675" s="9"/>
      <c r="H675" s="9"/>
      <c r="K675" s="18"/>
      <c r="M675" s="19"/>
      <c r="R675" s="19"/>
      <c r="S675" s="19"/>
      <c r="U675" s="19"/>
    </row>
    <row r="676" spans="5:21" ht="13.5">
      <c r="E676" s="9"/>
      <c r="H676" s="9"/>
      <c r="K676" s="18"/>
      <c r="M676" s="19"/>
      <c r="R676" s="19"/>
      <c r="S676" s="19"/>
      <c r="U676" s="19"/>
    </row>
    <row r="677" spans="5:21" ht="13.5">
      <c r="E677" s="9"/>
      <c r="H677" s="9"/>
      <c r="K677" s="18"/>
      <c r="M677" s="19"/>
      <c r="R677" s="19"/>
      <c r="S677" s="19"/>
      <c r="U677" s="19"/>
    </row>
    <row r="678" spans="5:21" ht="13.5">
      <c r="E678" s="9"/>
      <c r="H678" s="9"/>
      <c r="K678" s="18"/>
      <c r="M678" s="19"/>
      <c r="R678" s="19"/>
      <c r="S678" s="19"/>
      <c r="U678" s="19"/>
    </row>
    <row r="679" spans="5:21" ht="13.5">
      <c r="E679" s="9"/>
      <c r="H679" s="9"/>
      <c r="K679" s="18"/>
      <c r="M679" s="19"/>
      <c r="R679" s="19"/>
      <c r="S679" s="19"/>
      <c r="U679" s="19"/>
    </row>
    <row r="680" spans="5:21" ht="13.5">
      <c r="E680" s="9"/>
      <c r="H680" s="9"/>
      <c r="K680" s="18"/>
      <c r="M680" s="19"/>
      <c r="R680" s="19"/>
      <c r="S680" s="19"/>
      <c r="U680" s="19"/>
    </row>
    <row r="681" spans="5:21" ht="13.5">
      <c r="E681" s="9"/>
      <c r="H681" s="9"/>
      <c r="K681" s="18"/>
      <c r="M681" s="19"/>
      <c r="R681" s="19"/>
      <c r="S681" s="19"/>
      <c r="U681" s="19"/>
    </row>
    <row r="682" spans="5:21" ht="13.5">
      <c r="E682" s="9"/>
      <c r="H682" s="9"/>
      <c r="K682" s="18"/>
      <c r="M682" s="19"/>
      <c r="R682" s="19"/>
      <c r="S682" s="19"/>
      <c r="U682" s="19"/>
    </row>
    <row r="683" spans="5:21" ht="13.5">
      <c r="E683" s="9"/>
      <c r="H683" s="9"/>
      <c r="K683" s="18"/>
      <c r="M683" s="19"/>
      <c r="R683" s="19"/>
      <c r="S683" s="19"/>
      <c r="U683" s="19"/>
    </row>
    <row r="684" spans="5:21" ht="13.5">
      <c r="E684" s="9"/>
      <c r="H684" s="9"/>
      <c r="K684" s="18"/>
      <c r="M684" s="19"/>
      <c r="R684" s="19"/>
      <c r="S684" s="19"/>
      <c r="U684" s="19"/>
    </row>
    <row r="685" spans="5:21" ht="13.5">
      <c r="E685" s="9"/>
      <c r="H685" s="9"/>
      <c r="K685" s="18"/>
      <c r="M685" s="19"/>
      <c r="R685" s="19"/>
      <c r="S685" s="19"/>
      <c r="U685" s="19"/>
    </row>
    <row r="686" spans="5:21" ht="13.5">
      <c r="E686" s="9"/>
      <c r="H686" s="9"/>
      <c r="K686" s="18"/>
      <c r="M686" s="19"/>
      <c r="R686" s="19"/>
      <c r="S686" s="19"/>
      <c r="U686" s="19"/>
    </row>
    <row r="687" spans="5:21" ht="13.5">
      <c r="E687" s="9"/>
      <c r="H687" s="9"/>
      <c r="K687" s="18"/>
      <c r="M687" s="19"/>
      <c r="R687" s="19"/>
      <c r="S687" s="19"/>
      <c r="U687" s="19"/>
    </row>
    <row r="688" spans="5:21" ht="13.5">
      <c r="E688" s="9"/>
      <c r="H688" s="9"/>
      <c r="K688" s="18"/>
      <c r="M688" s="19"/>
      <c r="R688" s="19"/>
      <c r="S688" s="19"/>
      <c r="U688" s="19"/>
    </row>
    <row r="689" spans="5:21" ht="13.5">
      <c r="E689" s="9"/>
      <c r="H689" s="9"/>
      <c r="K689" s="18"/>
      <c r="M689" s="19"/>
      <c r="R689" s="19"/>
      <c r="S689" s="19"/>
      <c r="U689" s="19"/>
    </row>
    <row r="690" spans="5:21" ht="13.5">
      <c r="E690" s="9"/>
      <c r="H690" s="9"/>
      <c r="K690" s="18"/>
      <c r="M690" s="19"/>
      <c r="R690" s="19"/>
      <c r="S690" s="19"/>
      <c r="U690" s="19"/>
    </row>
    <row r="691" spans="5:21" ht="13.5">
      <c r="E691" s="9"/>
      <c r="H691" s="9"/>
      <c r="K691" s="18"/>
      <c r="M691" s="19"/>
      <c r="R691" s="19"/>
      <c r="S691" s="19"/>
      <c r="U691" s="19"/>
    </row>
    <row r="692" spans="5:21" ht="13.5">
      <c r="E692" s="9"/>
      <c r="H692" s="9"/>
      <c r="K692" s="18"/>
      <c r="M692" s="19"/>
      <c r="R692" s="19"/>
      <c r="S692" s="19"/>
      <c r="U692" s="19"/>
    </row>
    <row r="693" spans="5:21" ht="13.5">
      <c r="E693" s="9"/>
      <c r="H693" s="9"/>
      <c r="K693" s="18"/>
      <c r="M693" s="19"/>
      <c r="R693" s="19"/>
      <c r="S693" s="19"/>
      <c r="U693" s="19"/>
    </row>
    <row r="694" spans="5:21" ht="13.5">
      <c r="E694" s="9"/>
      <c r="H694" s="9"/>
      <c r="K694" s="18"/>
      <c r="M694" s="19"/>
      <c r="R694" s="19"/>
      <c r="S694" s="19"/>
      <c r="U694" s="19"/>
    </row>
    <row r="695" spans="5:21" ht="13.5">
      <c r="E695" s="9"/>
      <c r="H695" s="9"/>
      <c r="K695" s="18"/>
      <c r="M695" s="19"/>
      <c r="R695" s="19"/>
      <c r="S695" s="19"/>
      <c r="U695" s="19"/>
    </row>
    <row r="696" spans="5:21" ht="13.5">
      <c r="E696" s="9"/>
      <c r="H696" s="9"/>
      <c r="K696" s="18"/>
      <c r="M696" s="19"/>
      <c r="R696" s="19"/>
      <c r="S696" s="19"/>
      <c r="U696" s="19"/>
    </row>
    <row r="697" spans="5:21" ht="13.5">
      <c r="E697" s="9"/>
      <c r="H697" s="9"/>
      <c r="K697" s="18"/>
      <c r="M697" s="19"/>
      <c r="R697" s="19"/>
      <c r="S697" s="19"/>
      <c r="U697" s="19"/>
    </row>
    <row r="698" spans="5:21" ht="13.5">
      <c r="E698" s="9"/>
      <c r="H698" s="9"/>
      <c r="K698" s="18"/>
      <c r="M698" s="19"/>
      <c r="R698" s="19"/>
      <c r="S698" s="19"/>
      <c r="U698" s="19"/>
    </row>
    <row r="699" spans="5:21" ht="13.5">
      <c r="E699" s="9"/>
      <c r="H699" s="9"/>
      <c r="K699" s="18"/>
      <c r="M699" s="19"/>
      <c r="R699" s="19"/>
      <c r="S699" s="19"/>
      <c r="U699" s="19"/>
    </row>
    <row r="700" spans="5:21" ht="13.5">
      <c r="E700" s="9"/>
      <c r="H700" s="9"/>
      <c r="K700" s="18"/>
      <c r="M700" s="19"/>
      <c r="R700" s="19"/>
      <c r="S700" s="19"/>
      <c r="U700" s="19"/>
    </row>
    <row r="701" spans="5:21" ht="13.5">
      <c r="E701" s="9"/>
      <c r="H701" s="9"/>
      <c r="K701" s="18"/>
      <c r="M701" s="19"/>
      <c r="R701" s="19"/>
      <c r="S701" s="19"/>
      <c r="U701" s="19"/>
    </row>
    <row r="702" spans="5:21" ht="13.5">
      <c r="E702" s="9"/>
      <c r="H702" s="9"/>
      <c r="K702" s="18"/>
      <c r="M702" s="19"/>
      <c r="R702" s="19"/>
      <c r="S702" s="19"/>
      <c r="U702" s="19"/>
    </row>
    <row r="703" spans="5:21" ht="13.5">
      <c r="E703" s="9"/>
      <c r="H703" s="9"/>
      <c r="K703" s="18"/>
      <c r="M703" s="19"/>
      <c r="R703" s="19"/>
      <c r="S703" s="19"/>
      <c r="U703" s="19"/>
    </row>
    <row r="704" spans="5:21" ht="13.5">
      <c r="E704" s="9"/>
      <c r="H704" s="9"/>
      <c r="K704" s="18"/>
      <c r="M704" s="19"/>
      <c r="R704" s="19"/>
      <c r="S704" s="19"/>
      <c r="U704" s="19"/>
    </row>
    <row r="705" spans="5:21" ht="13.5">
      <c r="E705" s="9"/>
      <c r="H705" s="9"/>
      <c r="K705" s="18"/>
      <c r="M705" s="19"/>
      <c r="R705" s="19"/>
      <c r="S705" s="19"/>
      <c r="U705" s="19"/>
    </row>
    <row r="706" spans="5:21" ht="13.5">
      <c r="E706" s="9"/>
      <c r="H706" s="9"/>
      <c r="K706" s="18"/>
      <c r="M706" s="19"/>
      <c r="R706" s="19"/>
      <c r="S706" s="19"/>
      <c r="U706" s="19"/>
    </row>
    <row r="707" spans="5:21" ht="13.5">
      <c r="E707" s="9"/>
      <c r="H707" s="9"/>
      <c r="K707" s="18"/>
      <c r="M707" s="19"/>
      <c r="R707" s="19"/>
      <c r="S707" s="19"/>
      <c r="U707" s="19"/>
    </row>
    <row r="708" spans="5:21" ht="13.5">
      <c r="E708" s="9"/>
      <c r="H708" s="9"/>
      <c r="K708" s="18"/>
      <c r="M708" s="19"/>
      <c r="R708" s="19"/>
      <c r="S708" s="19"/>
      <c r="U708" s="19"/>
    </row>
    <row r="709" spans="5:21" ht="13.5">
      <c r="E709" s="9"/>
      <c r="H709" s="9"/>
      <c r="K709" s="18"/>
      <c r="M709" s="19"/>
      <c r="R709" s="19"/>
      <c r="S709" s="19"/>
      <c r="U709" s="19"/>
    </row>
    <row r="710" spans="5:21" ht="13.5">
      <c r="E710" s="9"/>
      <c r="H710" s="9"/>
      <c r="K710" s="18"/>
      <c r="M710" s="19"/>
      <c r="R710" s="19"/>
      <c r="S710" s="19"/>
      <c r="U710" s="19"/>
    </row>
    <row r="711" spans="5:21" ht="13.5">
      <c r="E711" s="9"/>
      <c r="H711" s="9"/>
      <c r="K711" s="18"/>
      <c r="M711" s="19"/>
      <c r="R711" s="19"/>
      <c r="S711" s="19"/>
      <c r="U711" s="19"/>
    </row>
    <row r="712" spans="5:21" ht="13.5">
      <c r="E712" s="9"/>
      <c r="H712" s="9"/>
      <c r="K712" s="18"/>
      <c r="M712" s="19"/>
      <c r="R712" s="19"/>
      <c r="S712" s="19"/>
      <c r="U712" s="19"/>
    </row>
    <row r="713" spans="5:21" ht="13.5">
      <c r="E713" s="9"/>
      <c r="H713" s="9"/>
      <c r="K713" s="18"/>
      <c r="M713" s="19"/>
      <c r="R713" s="19"/>
      <c r="S713" s="19"/>
      <c r="U713" s="19"/>
    </row>
    <row r="714" spans="5:21" ht="13.5">
      <c r="E714" s="9"/>
      <c r="H714" s="9"/>
      <c r="K714" s="18"/>
      <c r="M714" s="19"/>
      <c r="R714" s="19"/>
      <c r="S714" s="19"/>
      <c r="U714" s="19"/>
    </row>
    <row r="715" spans="5:21" ht="13.5">
      <c r="E715" s="9"/>
      <c r="H715" s="9"/>
      <c r="K715" s="18"/>
      <c r="M715" s="19"/>
      <c r="R715" s="19"/>
      <c r="S715" s="19"/>
      <c r="U715" s="19"/>
    </row>
    <row r="716" spans="5:21" ht="13.5">
      <c r="E716" s="9"/>
      <c r="H716" s="9"/>
      <c r="K716" s="18"/>
      <c r="M716" s="19"/>
      <c r="R716" s="19"/>
      <c r="S716" s="19"/>
      <c r="U716" s="19"/>
    </row>
    <row r="717" spans="5:21" ht="13.5">
      <c r="E717" s="9"/>
      <c r="H717" s="9"/>
      <c r="K717" s="18"/>
      <c r="M717" s="19"/>
      <c r="R717" s="19"/>
      <c r="S717" s="19"/>
      <c r="U717" s="19"/>
    </row>
    <row r="718" spans="5:21" ht="13.5">
      <c r="E718" s="9"/>
      <c r="H718" s="9"/>
      <c r="K718" s="18"/>
      <c r="M718" s="19"/>
      <c r="R718" s="19"/>
      <c r="S718" s="19"/>
      <c r="U718" s="19"/>
    </row>
    <row r="719" spans="5:21" ht="13.5">
      <c r="E719" s="9"/>
      <c r="H719" s="9"/>
      <c r="K719" s="18"/>
      <c r="M719" s="19"/>
      <c r="R719" s="19"/>
      <c r="S719" s="19"/>
      <c r="U719" s="19"/>
    </row>
    <row r="720" spans="5:21" ht="13.5">
      <c r="E720" s="9"/>
      <c r="H720" s="9"/>
      <c r="K720" s="18"/>
      <c r="M720" s="19"/>
      <c r="R720" s="19"/>
      <c r="S720" s="19"/>
      <c r="U720" s="19"/>
    </row>
    <row r="721" spans="5:21" ht="13.5">
      <c r="E721" s="9"/>
      <c r="H721" s="9"/>
      <c r="K721" s="18"/>
      <c r="M721" s="19"/>
      <c r="R721" s="19"/>
      <c r="S721" s="19"/>
      <c r="U721" s="19"/>
    </row>
    <row r="722" spans="5:21" ht="13.5">
      <c r="E722" s="9"/>
      <c r="H722" s="9"/>
      <c r="K722" s="18"/>
      <c r="M722" s="19"/>
      <c r="R722" s="19"/>
      <c r="S722" s="19"/>
      <c r="U722" s="19"/>
    </row>
    <row r="723" spans="5:21" ht="13.5">
      <c r="E723" s="9"/>
      <c r="H723" s="9"/>
      <c r="K723" s="18"/>
      <c r="M723" s="19"/>
      <c r="R723" s="19"/>
      <c r="S723" s="19"/>
      <c r="U723" s="19"/>
    </row>
    <row r="724" spans="5:21" ht="13.5">
      <c r="E724" s="9"/>
      <c r="H724" s="9"/>
      <c r="K724" s="18"/>
      <c r="M724" s="19"/>
      <c r="R724" s="19"/>
      <c r="S724" s="19"/>
      <c r="U724" s="19"/>
    </row>
    <row r="725" spans="5:21" ht="13.5">
      <c r="E725" s="9"/>
      <c r="H725" s="9"/>
      <c r="K725" s="18"/>
      <c r="M725" s="19"/>
      <c r="R725" s="19"/>
      <c r="S725" s="19"/>
      <c r="U725" s="19"/>
    </row>
    <row r="726" spans="5:21" ht="13.5">
      <c r="E726" s="9"/>
      <c r="H726" s="9"/>
      <c r="K726" s="18"/>
      <c r="M726" s="19"/>
      <c r="R726" s="19"/>
      <c r="S726" s="19"/>
      <c r="U726" s="19"/>
    </row>
    <row r="727" spans="5:21" ht="13.5">
      <c r="E727" s="9"/>
      <c r="H727" s="9"/>
      <c r="K727" s="18"/>
      <c r="M727" s="19"/>
      <c r="R727" s="19"/>
      <c r="S727" s="19"/>
      <c r="U727" s="19"/>
    </row>
    <row r="728" spans="5:21" ht="13.5">
      <c r="E728" s="9"/>
      <c r="H728" s="9"/>
      <c r="K728" s="18"/>
      <c r="M728" s="19"/>
      <c r="R728" s="19"/>
      <c r="S728" s="19"/>
      <c r="U728" s="19"/>
    </row>
    <row r="729" spans="5:21" ht="13.5">
      <c r="E729" s="9"/>
      <c r="H729" s="9"/>
      <c r="K729" s="18"/>
      <c r="M729" s="19"/>
      <c r="R729" s="19"/>
      <c r="S729" s="19"/>
      <c r="U729" s="19"/>
    </row>
    <row r="730" spans="5:21" ht="13.5">
      <c r="E730" s="9"/>
      <c r="H730" s="9"/>
      <c r="K730" s="18"/>
      <c r="M730" s="19"/>
      <c r="R730" s="19"/>
      <c r="S730" s="19"/>
      <c r="U730" s="19"/>
    </row>
    <row r="731" spans="5:21" ht="13.5">
      <c r="E731" s="9"/>
      <c r="H731" s="9"/>
      <c r="K731" s="18"/>
      <c r="M731" s="19"/>
      <c r="R731" s="19"/>
      <c r="S731" s="19"/>
      <c r="U731" s="19"/>
    </row>
    <row r="732" spans="5:21" ht="13.5">
      <c r="E732" s="9"/>
      <c r="H732" s="9"/>
      <c r="K732" s="18"/>
      <c r="M732" s="19"/>
      <c r="R732" s="19"/>
      <c r="S732" s="19"/>
      <c r="U732" s="19"/>
    </row>
    <row r="733" spans="5:21" ht="13.5">
      <c r="E733" s="9"/>
      <c r="H733" s="9"/>
      <c r="K733" s="18"/>
      <c r="M733" s="19"/>
      <c r="R733" s="19"/>
      <c r="S733" s="19"/>
      <c r="U733" s="19"/>
    </row>
    <row r="734" spans="5:21" ht="13.5">
      <c r="E734" s="9"/>
      <c r="H734" s="9"/>
      <c r="K734" s="18"/>
      <c r="M734" s="19"/>
      <c r="R734" s="19"/>
      <c r="S734" s="19"/>
      <c r="U734" s="19"/>
    </row>
    <row r="735" spans="5:21" ht="13.5">
      <c r="E735" s="9"/>
      <c r="H735" s="9"/>
      <c r="K735" s="18"/>
      <c r="M735" s="19"/>
      <c r="R735" s="19"/>
      <c r="S735" s="19"/>
      <c r="U735" s="19"/>
    </row>
    <row r="736" spans="5:21" ht="13.5">
      <c r="E736" s="9"/>
      <c r="H736" s="9"/>
      <c r="K736" s="18"/>
      <c r="M736" s="19"/>
      <c r="R736" s="19"/>
      <c r="S736" s="19"/>
      <c r="U736" s="19"/>
    </row>
    <row r="737" spans="5:21" ht="13.5">
      <c r="E737" s="9"/>
      <c r="H737" s="9"/>
      <c r="K737" s="18"/>
      <c r="M737" s="19"/>
      <c r="R737" s="19"/>
      <c r="S737" s="19"/>
      <c r="U737" s="19"/>
    </row>
    <row r="738" spans="5:21" ht="13.5">
      <c r="E738" s="9"/>
      <c r="H738" s="9"/>
      <c r="K738" s="18"/>
      <c r="M738" s="19"/>
      <c r="R738" s="19"/>
      <c r="S738" s="19"/>
      <c r="U738" s="19"/>
    </row>
    <row r="739" spans="5:21" ht="13.5">
      <c r="E739" s="9"/>
      <c r="H739" s="9"/>
      <c r="K739" s="18"/>
      <c r="M739" s="19"/>
      <c r="R739" s="19"/>
      <c r="S739" s="19"/>
      <c r="U739" s="19"/>
    </row>
    <row r="740" spans="5:21" ht="13.5">
      <c r="E740" s="9"/>
      <c r="H740" s="9"/>
      <c r="K740" s="18"/>
      <c r="M740" s="19"/>
      <c r="R740" s="19"/>
      <c r="S740" s="19"/>
      <c r="U740" s="19"/>
    </row>
    <row r="741" spans="5:21" ht="13.5">
      <c r="E741" s="9"/>
      <c r="H741" s="9"/>
      <c r="K741" s="18"/>
      <c r="M741" s="19"/>
      <c r="R741" s="19"/>
      <c r="S741" s="19"/>
      <c r="U741" s="19"/>
    </row>
    <row r="742" spans="5:21" ht="13.5">
      <c r="E742" s="9"/>
      <c r="H742" s="9"/>
      <c r="K742" s="18"/>
      <c r="M742" s="19"/>
      <c r="R742" s="19"/>
      <c r="S742" s="19"/>
      <c r="U742" s="19"/>
    </row>
    <row r="743" spans="5:21" ht="13.5">
      <c r="E743" s="9"/>
      <c r="H743" s="9"/>
      <c r="K743" s="18"/>
      <c r="M743" s="19"/>
      <c r="R743" s="19"/>
      <c r="S743" s="19"/>
      <c r="U743" s="19"/>
    </row>
    <row r="744" spans="5:21" ht="13.5">
      <c r="E744" s="9"/>
      <c r="H744" s="9"/>
      <c r="K744" s="18"/>
      <c r="M744" s="19"/>
      <c r="R744" s="19"/>
      <c r="S744" s="19"/>
      <c r="U744" s="19"/>
    </row>
    <row r="745" spans="5:21" ht="13.5">
      <c r="E745" s="9"/>
      <c r="H745" s="9"/>
      <c r="K745" s="18"/>
      <c r="M745" s="19"/>
      <c r="R745" s="19"/>
      <c r="S745" s="19"/>
      <c r="U745" s="19"/>
    </row>
    <row r="746" spans="5:21" ht="13.5">
      <c r="E746" s="9"/>
      <c r="H746" s="9"/>
      <c r="K746" s="18"/>
      <c r="M746" s="19"/>
      <c r="R746" s="19"/>
      <c r="S746" s="19"/>
      <c r="U746" s="19"/>
    </row>
    <row r="747" spans="5:21" ht="13.5">
      <c r="E747" s="9"/>
      <c r="H747" s="9"/>
      <c r="K747" s="18"/>
      <c r="M747" s="19"/>
      <c r="R747" s="19"/>
      <c r="S747" s="19"/>
      <c r="U747" s="19"/>
    </row>
    <row r="748" spans="5:21" ht="13.5">
      <c r="E748" s="9"/>
      <c r="H748" s="9"/>
      <c r="K748" s="18"/>
      <c r="M748" s="19"/>
      <c r="R748" s="19"/>
      <c r="S748" s="19"/>
      <c r="U748" s="19"/>
    </row>
    <row r="749" spans="5:21" ht="13.5">
      <c r="E749" s="9"/>
      <c r="H749" s="9"/>
      <c r="K749" s="18"/>
      <c r="M749" s="19"/>
      <c r="R749" s="19"/>
      <c r="S749" s="19"/>
      <c r="U749" s="19"/>
    </row>
    <row r="750" spans="5:21" ht="13.5">
      <c r="E750" s="9"/>
      <c r="H750" s="9"/>
      <c r="K750" s="18"/>
      <c r="M750" s="19"/>
      <c r="R750" s="19"/>
      <c r="S750" s="19"/>
      <c r="U750" s="19"/>
    </row>
    <row r="751" spans="5:21" ht="13.5">
      <c r="E751" s="9"/>
      <c r="H751" s="9"/>
      <c r="K751" s="18"/>
      <c r="M751" s="19"/>
      <c r="R751" s="19"/>
      <c r="S751" s="19"/>
      <c r="U751" s="19"/>
    </row>
    <row r="752" spans="5:21" ht="13.5">
      <c r="E752" s="9"/>
      <c r="H752" s="9"/>
      <c r="K752" s="18"/>
      <c r="M752" s="19"/>
      <c r="R752" s="19"/>
      <c r="S752" s="19"/>
      <c r="U752" s="19"/>
    </row>
    <row r="753" spans="5:21" ht="13.5">
      <c r="E753" s="9"/>
      <c r="H753" s="9"/>
      <c r="K753" s="18"/>
      <c r="M753" s="19"/>
      <c r="R753" s="19"/>
      <c r="S753" s="19"/>
      <c r="U753" s="19"/>
    </row>
    <row r="754" spans="5:21" ht="13.5">
      <c r="E754" s="9"/>
      <c r="H754" s="9"/>
      <c r="K754" s="18"/>
      <c r="M754" s="19"/>
      <c r="R754" s="19"/>
      <c r="S754" s="19"/>
      <c r="U754" s="19"/>
    </row>
    <row r="755" spans="5:21" ht="13.5">
      <c r="E755" s="9"/>
      <c r="H755" s="9"/>
      <c r="K755" s="18"/>
      <c r="M755" s="19"/>
      <c r="R755" s="19"/>
      <c r="S755" s="19"/>
      <c r="U755" s="19"/>
    </row>
    <row r="756" spans="5:21" ht="13.5">
      <c r="E756" s="9"/>
      <c r="H756" s="9"/>
      <c r="K756" s="18"/>
      <c r="M756" s="19"/>
      <c r="R756" s="19"/>
      <c r="S756" s="19"/>
      <c r="U756" s="19"/>
    </row>
    <row r="757" spans="5:21" ht="13.5">
      <c r="E757" s="9"/>
      <c r="H757" s="9"/>
      <c r="K757" s="18"/>
      <c r="M757" s="19"/>
      <c r="R757" s="19"/>
      <c r="S757" s="19"/>
      <c r="U757" s="19"/>
    </row>
    <row r="758" spans="5:21" ht="13.5">
      <c r="E758" s="9"/>
      <c r="H758" s="9"/>
      <c r="K758" s="18"/>
      <c r="M758" s="19"/>
      <c r="R758" s="19"/>
      <c r="S758" s="19"/>
      <c r="U758" s="19"/>
    </row>
    <row r="759" spans="5:21" ht="13.5">
      <c r="E759" s="9"/>
      <c r="H759" s="9"/>
      <c r="K759" s="18"/>
      <c r="M759" s="19"/>
      <c r="R759" s="19"/>
      <c r="S759" s="19"/>
      <c r="U759" s="19"/>
    </row>
    <row r="760" spans="5:21" ht="13.5">
      <c r="E760" s="9"/>
      <c r="H760" s="9"/>
      <c r="K760" s="18"/>
      <c r="M760" s="19"/>
      <c r="R760" s="19"/>
      <c r="S760" s="19"/>
      <c r="U760" s="19"/>
    </row>
  </sheetData>
  <sheetProtection/>
  <autoFilter ref="A2:AH94"/>
  <mergeCells count="1">
    <mergeCell ref="A1:AK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11.00390625" style="0" customWidth="1"/>
    <col min="2" max="2" width="27.625" style="0" customWidth="1"/>
    <col min="3" max="3" width="11.625" style="0" customWidth="1"/>
  </cols>
  <sheetData>
    <row r="1" spans="1:3" ht="13.5">
      <c r="A1" s="26" t="s">
        <v>139</v>
      </c>
      <c r="B1" s="2" t="s">
        <v>140</v>
      </c>
      <c r="C1" s="2">
        <v>1000000110</v>
      </c>
    </row>
    <row r="2" spans="1:3" ht="13.5">
      <c r="A2" s="26"/>
      <c r="B2" s="2" t="s">
        <v>141</v>
      </c>
      <c r="C2" s="2">
        <v>1000000128</v>
      </c>
    </row>
    <row r="3" spans="1:3" ht="13.5">
      <c r="A3" s="26"/>
      <c r="B3" s="2" t="s">
        <v>142</v>
      </c>
      <c r="C3" s="2">
        <v>1000000112</v>
      </c>
    </row>
    <row r="4" spans="1:3" ht="13.5">
      <c r="A4" s="26"/>
      <c r="B4" s="3" t="s">
        <v>143</v>
      </c>
      <c r="C4" s="2">
        <v>1000000109</v>
      </c>
    </row>
    <row r="5" spans="1:3" ht="13.5">
      <c r="A5" s="26"/>
      <c r="B5" s="2" t="s">
        <v>144</v>
      </c>
      <c r="C5" s="2">
        <v>1000000114</v>
      </c>
    </row>
    <row r="6" spans="1:3" ht="13.5">
      <c r="A6" s="26"/>
      <c r="B6" s="2" t="s">
        <v>145</v>
      </c>
      <c r="C6" s="4">
        <v>1000000116</v>
      </c>
    </row>
    <row r="7" spans="1:3" ht="13.5">
      <c r="A7" s="26" t="s">
        <v>146</v>
      </c>
      <c r="B7" s="2" t="s">
        <v>147</v>
      </c>
      <c r="C7" s="4">
        <v>1000000118</v>
      </c>
    </row>
    <row r="8" spans="1:3" ht="13.5">
      <c r="A8" s="26"/>
      <c r="B8" s="2" t="s">
        <v>148</v>
      </c>
      <c r="C8" s="4">
        <v>1000000120</v>
      </c>
    </row>
    <row r="9" spans="1:3" ht="13.5">
      <c r="A9" s="26"/>
      <c r="B9" s="2" t="s">
        <v>149</v>
      </c>
      <c r="C9" s="4">
        <v>1000000122</v>
      </c>
    </row>
    <row r="10" spans="1:3" ht="13.5">
      <c r="A10" s="26"/>
      <c r="B10" s="2" t="s">
        <v>150</v>
      </c>
      <c r="C10" s="4">
        <v>1000000124</v>
      </c>
    </row>
    <row r="11" spans="1:3" ht="13.5">
      <c r="A11" s="26"/>
      <c r="B11" s="2" t="s">
        <v>151</v>
      </c>
      <c r="C11" s="4">
        <v>1000000126</v>
      </c>
    </row>
    <row r="12" spans="1:3" ht="13.5">
      <c r="A12" s="26"/>
      <c r="B12" s="2" t="s">
        <v>152</v>
      </c>
      <c r="C12" s="4">
        <v>1000000129</v>
      </c>
    </row>
    <row r="13" spans="1:3" ht="13.5">
      <c r="A13" s="26"/>
      <c r="B13" s="2" t="s">
        <v>153</v>
      </c>
      <c r="C13" s="4">
        <v>1000000035</v>
      </c>
    </row>
    <row r="14" spans="1:3" ht="13.5">
      <c r="A14" s="26"/>
      <c r="B14" s="2" t="s">
        <v>154</v>
      </c>
      <c r="C14" s="4">
        <v>1000000131</v>
      </c>
    </row>
    <row r="15" spans="1:3" ht="13.5">
      <c r="A15" s="1" t="s">
        <v>155</v>
      </c>
      <c r="B15" s="5" t="s">
        <v>155</v>
      </c>
      <c r="C15" s="4">
        <v>1000000098</v>
      </c>
    </row>
    <row r="16" spans="1:3" ht="13.5">
      <c r="A16" s="27" t="s">
        <v>156</v>
      </c>
      <c r="B16" s="5" t="s">
        <v>157</v>
      </c>
      <c r="C16" s="4">
        <v>1000000025</v>
      </c>
    </row>
    <row r="17" spans="1:3" ht="13.5">
      <c r="A17" s="28"/>
      <c r="B17" s="5" t="s">
        <v>158</v>
      </c>
      <c r="C17" s="4">
        <v>1000000113</v>
      </c>
    </row>
    <row r="18" spans="1:3" ht="13.5">
      <c r="A18" s="28"/>
      <c r="B18" s="5" t="s">
        <v>159</v>
      </c>
      <c r="C18" s="4">
        <v>1000000115</v>
      </c>
    </row>
    <row r="19" spans="1:3" ht="13.5">
      <c r="A19" s="29"/>
      <c r="B19" s="5" t="s">
        <v>160</v>
      </c>
      <c r="C19" s="4">
        <v>1000000127</v>
      </c>
    </row>
    <row r="20" spans="1:3" ht="13.5">
      <c r="A20" s="1" t="s">
        <v>161</v>
      </c>
      <c r="B20" s="2" t="s">
        <v>162</v>
      </c>
      <c r="C20" s="4">
        <v>1000000111</v>
      </c>
    </row>
    <row r="21" spans="1:3" ht="13.5">
      <c r="A21" s="27" t="s">
        <v>163</v>
      </c>
      <c r="B21" s="2" t="s">
        <v>164</v>
      </c>
      <c r="C21" s="4">
        <v>1000000117</v>
      </c>
    </row>
    <row r="22" spans="1:3" ht="13.5">
      <c r="A22" s="28"/>
      <c r="B22" s="2" t="s">
        <v>165</v>
      </c>
      <c r="C22" s="4">
        <v>1000000119</v>
      </c>
    </row>
    <row r="23" spans="1:3" ht="13.5">
      <c r="A23" s="28"/>
      <c r="B23" s="2" t="s">
        <v>166</v>
      </c>
      <c r="C23" s="4">
        <v>1000000121</v>
      </c>
    </row>
    <row r="24" spans="1:3" ht="13.5">
      <c r="A24" s="28"/>
      <c r="B24" s="2" t="s">
        <v>167</v>
      </c>
      <c r="C24" s="4">
        <v>1000000123</v>
      </c>
    </row>
    <row r="25" spans="1:3" ht="13.5">
      <c r="A25" s="28"/>
      <c r="B25" s="2" t="s">
        <v>168</v>
      </c>
      <c r="C25" s="4">
        <v>1000000125</v>
      </c>
    </row>
    <row r="26" spans="1:3" ht="13.5">
      <c r="A26" s="28"/>
      <c r="B26" s="2" t="s">
        <v>169</v>
      </c>
      <c r="C26" s="4">
        <v>1000000106</v>
      </c>
    </row>
    <row r="27" spans="1:3" ht="13.5">
      <c r="A27" s="28"/>
      <c r="B27" s="2" t="s">
        <v>170</v>
      </c>
      <c r="C27" s="4">
        <v>1000000130</v>
      </c>
    </row>
    <row r="28" spans="1:3" ht="13.5">
      <c r="A28" s="28"/>
      <c r="B28" s="2" t="s">
        <v>171</v>
      </c>
      <c r="C28" s="4">
        <v>1000000132</v>
      </c>
    </row>
    <row r="29" spans="1:3" ht="13.5">
      <c r="A29" s="29"/>
      <c r="B29" s="2" t="s">
        <v>172</v>
      </c>
      <c r="C29" s="4">
        <v>1000000133</v>
      </c>
    </row>
    <row r="30" spans="1:3" ht="13.5">
      <c r="A30" s="2" t="s">
        <v>173</v>
      </c>
      <c r="B30" s="2" t="s">
        <v>173</v>
      </c>
      <c r="C30" s="4">
        <v>1000000099</v>
      </c>
    </row>
  </sheetData>
  <sheetProtection/>
  <mergeCells count="4">
    <mergeCell ref="A1:A6"/>
    <mergeCell ref="A7:A14"/>
    <mergeCell ref="A16:A19"/>
    <mergeCell ref="A21:A29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胡俊峰</dc:creator>
  <cp:keywords/>
  <dc:description/>
  <cp:lastModifiedBy>马立敏</cp:lastModifiedBy>
  <dcterms:created xsi:type="dcterms:W3CDTF">2006-09-13T11:21:00Z</dcterms:created>
  <dcterms:modified xsi:type="dcterms:W3CDTF">2019-04-29T09:37:56Z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