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45" activeTab="0"/>
  </bookViews>
  <sheets>
    <sheet name="分表" sheetId="1" r:id="rId1"/>
  </sheets>
  <externalReferences>
    <externalReference r:id="rId4"/>
    <externalReference r:id="rId5"/>
    <externalReference r:id="rId6"/>
  </externalReferences>
  <definedNames>
    <definedName name="area">'[1]Sheet2'!$B$1:$B$215</definedName>
    <definedName name="ind">'[2]Sheet2'!$A$1:$A$54</definedName>
    <definedName name="_xlnm.Print_Area" localSheetId="0">'分表'!$A$1:$K$56</definedName>
    <definedName name="_xlnm.Print_Titles" localSheetId="0">'分表'!$3:$3</definedName>
    <definedName name="地区">'[3]Sheet2'!$B$1:$B$221</definedName>
  </definedNames>
  <calcPr fullCalcOnLoad="1"/>
</workbook>
</file>

<file path=xl/sharedStrings.xml><?xml version="1.0" encoding="utf-8"?>
<sst xmlns="http://schemas.openxmlformats.org/spreadsheetml/2006/main" count="333" uniqueCount="193">
  <si>
    <t>昭化区集镇垃圾填埋场项目</t>
  </si>
  <si>
    <t>新建昭化区虎跳片区、三江新区、王家片区、卫子片区、明觉片区综合垃圾垃圾填埋场，解决虎跳镇、昭化镇、卫子镇等28个集镇垃圾填埋问题；新建垃圾中转站41个，购置垃圾转运车24辆；配套建设渗滤液处理系统、绿化、进场道路、办公用房等</t>
  </si>
  <si>
    <t>截止2015年底累计完成投资</t>
  </si>
  <si>
    <t>2016-2020年规划投资</t>
  </si>
  <si>
    <t>柏林沟国家级湿地公园建设项目</t>
  </si>
  <si>
    <t>湿地保护、湿地恢复、科普宣教、科研监测、生态旅游、防御灾害、公共管理、保护基础能力、基础工程等</t>
  </si>
  <si>
    <t>昭化区城镇绿化项目</t>
  </si>
  <si>
    <t>新建建制镇、乡镇、城区绿化</t>
  </si>
  <si>
    <t>广元市</t>
  </si>
  <si>
    <t>广元市水务局</t>
  </si>
  <si>
    <t>广元市第二污水处理厂扩能
（二期）</t>
  </si>
  <si>
    <t>在现有处理污水5万吨的基础上扩能，达到日处理10万吨的规模</t>
  </si>
  <si>
    <t>广元市城区排水排污工程</t>
  </si>
  <si>
    <t>涵盖智慧政务、智慧公共安全、智慧医疗、智慧交通、智慧教育、智慧环保、智慧旅游、智慧园区、智慧社区、智慧农业等十个方面的建设</t>
  </si>
  <si>
    <t>昭化区政府</t>
  </si>
  <si>
    <t>新增</t>
  </si>
  <si>
    <t>150MW太阳能发电项目</t>
  </si>
  <si>
    <t>建设150MW太阳能发电项目</t>
  </si>
  <si>
    <t>广元市国资委</t>
  </si>
  <si>
    <t>广元国际生态休闲养老产业园</t>
  </si>
  <si>
    <t>广元市巩固退耕还林成果专项建设</t>
  </si>
  <si>
    <t>种植业65.58万亩、养殖业46.25万平方米、培植业496.6万棒</t>
  </si>
  <si>
    <t>广元市林业和园林局</t>
  </si>
  <si>
    <t>大一污水厂扩容（新增2.5万吨）配套管网工程建设38.21公里</t>
  </si>
  <si>
    <t>苍溪县云台山景区垃圾处理工程建设项目</t>
  </si>
  <si>
    <t>配置景区垃圾处理场1座，垃圾处理转运站10处、购置垃圾清运车10辆、垃圾桶650个</t>
  </si>
  <si>
    <t>剑阁县剑门新区绿化工程</t>
  </si>
  <si>
    <t>公路、河提、街道、滨河路、安置小区、工矿厂区绿化3000亩</t>
  </si>
  <si>
    <t>青川县城市道路绿化工程</t>
  </si>
  <si>
    <t>新建公共绿化面积30公里</t>
  </si>
  <si>
    <t>利州区园林绿化工程</t>
  </si>
  <si>
    <t>全城区新实施1652亩园林绿化建设</t>
  </si>
  <si>
    <t>利州区餐厨垃圾处理中心</t>
  </si>
  <si>
    <t>建设日处理100—150吨餐厨垃圾中心</t>
  </si>
  <si>
    <t>剑阁年生产5万吨生物有机肥项目建设</t>
  </si>
  <si>
    <t>集中处理全县80家畜禽养殖粪便以及中粮集团4800万只肉鸡养殖粪便，形成年生产5万吨规模的有机肥生产线</t>
  </si>
  <si>
    <t>广元市
青川县</t>
  </si>
  <si>
    <t>青川县政府</t>
  </si>
  <si>
    <t>广元市
利州区</t>
  </si>
  <si>
    <t>利州区政府</t>
  </si>
  <si>
    <t>广元市
昭化区</t>
  </si>
  <si>
    <t>广元市
经开区</t>
  </si>
  <si>
    <t>广元经济技术开发区管委会</t>
  </si>
  <si>
    <t>广元市</t>
  </si>
  <si>
    <t>电动汽车充电站营运网络建设项目</t>
  </si>
  <si>
    <t>2015-2018</t>
  </si>
  <si>
    <t>2016-2020</t>
  </si>
  <si>
    <t>2016-2018</t>
  </si>
  <si>
    <t>2017-2020</t>
  </si>
  <si>
    <t>广元市
旺苍县</t>
  </si>
  <si>
    <t>广元市
剑阁县</t>
  </si>
  <si>
    <t>在广元市域内规划建设1个一级超级充电站（中心充电站）、20个二级充电站、200个三级充电桩，建成具有电动汽车充电运营、电动汽车租赁、电池租赁、电池储能以及电动汽车运营监控平台等功能完整的电动汽车充电站营运网络</t>
  </si>
  <si>
    <t>打造集生活照料、精神抚慰、医疗康复、休闲度假、生活旅游、文化娱乐、科研交流于一体的养老示范产业园</t>
  </si>
  <si>
    <t>广元市
朝天区</t>
  </si>
  <si>
    <t>朝天区政府</t>
  </si>
  <si>
    <t>苍溪县垃圾焚烧发电项目</t>
  </si>
  <si>
    <t>广元市天然林资源保护工程</t>
  </si>
  <si>
    <t>有效管护天然林面积1328万亩，公益林造林96.5万亩，重点公益林抚育159.5万亩</t>
  </si>
  <si>
    <t>广元市城市生活垃圾焚烧发电项目</t>
  </si>
  <si>
    <t>项目名称</t>
  </si>
  <si>
    <t>建设
地址</t>
  </si>
  <si>
    <t>建设
性质</t>
  </si>
  <si>
    <t>建设内容及规模</t>
  </si>
  <si>
    <t>建设年限</t>
  </si>
  <si>
    <t>规划
总投资</t>
  </si>
  <si>
    <t>建设单位或
行业主管部门</t>
  </si>
  <si>
    <t>备注</t>
  </si>
  <si>
    <t>新建</t>
  </si>
  <si>
    <t>2015-2017</t>
  </si>
  <si>
    <t>广元市
苍溪县</t>
  </si>
  <si>
    <t>苍溪县政府</t>
  </si>
  <si>
    <t>广元市
剑阁县</t>
  </si>
  <si>
    <t>剑阁县政府</t>
  </si>
  <si>
    <t>2015-2020</t>
  </si>
  <si>
    <t>新增</t>
  </si>
  <si>
    <t>新建</t>
  </si>
  <si>
    <t>利州区天保二期工程建设项目</t>
  </si>
  <si>
    <t>全面管护国家级、省级生态公益林面积120万亩,公益林生态补偿72.5万亩.</t>
  </si>
  <si>
    <t>广元城区透水地面改造与建设</t>
  </si>
  <si>
    <t>透水地面改造与建设改造面积130.51公顷</t>
  </si>
  <si>
    <t>广元城区下凹式绿地、植草沟、人工湿地等滞渗工程改造与建设</t>
  </si>
  <si>
    <t>下凹式绿地、植草沟、人工湿地等滞渗工程改造与建设面积49.39公顷</t>
  </si>
  <si>
    <t>广元城区新建、改造污水管道、沟渠</t>
  </si>
  <si>
    <t>广元城区新建、改造污水管道、沟渠总长331.68公里</t>
  </si>
  <si>
    <t>朝天区太阳能光伏发电项目</t>
  </si>
  <si>
    <t>建设30MW分布式光伏地面电站和微风发电与节能改造</t>
  </si>
  <si>
    <t>页岩气勘探开发</t>
  </si>
  <si>
    <t>在广元境内对页岩气勘探开发</t>
  </si>
  <si>
    <t>天然气管网建设</t>
  </si>
  <si>
    <t>广元市各县区管网建设及配套</t>
  </si>
  <si>
    <t>朝天区绿色蔬菜基地</t>
  </si>
  <si>
    <t>建30万亩绿色蔬菜基地</t>
  </si>
  <si>
    <t>整体提升剑门关、翠云廊、大朝驿站、昭化古城、皇泽寺、千佛崖、明月峡景区，打造剑门关蜀道国家5A级景区</t>
  </si>
  <si>
    <t>青川县全民健身绿道建设项目</t>
  </si>
  <si>
    <t xml:space="preserve">
序号</t>
  </si>
  <si>
    <t>广元市“十三五”低碳发展重点项目表</t>
  </si>
  <si>
    <t>2017-2021</t>
  </si>
  <si>
    <t>2017-2022</t>
  </si>
  <si>
    <t>广元市经信委</t>
  </si>
  <si>
    <r>
      <t>“智慧</t>
    </r>
    <r>
      <rPr>
        <sz val="9"/>
        <color indexed="8"/>
        <rFont val="宋体"/>
        <family val="0"/>
      </rPr>
      <t>广元”建设项目</t>
    </r>
  </si>
  <si>
    <t>嘉陵江流域生态旅游扶贫开发基础设施及配套项目</t>
  </si>
  <si>
    <t>广元市</t>
  </si>
  <si>
    <t>景区咨询服务中心、游客中心、停车场、厕所、标识牌、供水、供电、排污，防灾减灾、生态保护、安全预防等设施建设，新建旅游村落10个，旅游园区10个</t>
  </si>
  <si>
    <t>2013-2018</t>
  </si>
  <si>
    <t>西部铝产业循环加工园</t>
  </si>
  <si>
    <t>广元市
经开区</t>
  </si>
  <si>
    <t>新建</t>
  </si>
  <si>
    <t>以启明星12.5万吨电解铝节能降耗技改扩能为基础，以现有铝制品延压加工企业为依托，通过改造升级，建成国家级铝产业循环产业园，形成铝产业集群</t>
  </si>
  <si>
    <t>广元风电项目</t>
  </si>
  <si>
    <r>
      <t>包括大唐广元风电项目、旺苍县、苍溪县、朝天区风电项目总装机2</t>
    </r>
    <r>
      <rPr>
        <sz val="9"/>
        <color indexed="8"/>
        <rFont val="宋体"/>
        <family val="0"/>
      </rPr>
      <t>7.6万千瓦</t>
    </r>
  </si>
  <si>
    <t>2015-2018</t>
  </si>
  <si>
    <t>利州、旺苍、苍溪、朝天区政府</t>
  </si>
  <si>
    <t>2015-2020</t>
  </si>
  <si>
    <t>广元市天然气园区管委会</t>
  </si>
  <si>
    <t>广元市</t>
  </si>
  <si>
    <t>广元市分布式能源项目</t>
  </si>
  <si>
    <t>新建分布式能源站11个，总装机50.5万千瓦</t>
  </si>
  <si>
    <t>广元市能源局</t>
  </si>
  <si>
    <t>苍溪县天然气发电厂</t>
  </si>
  <si>
    <t>广元市
苍溪县</t>
  </si>
  <si>
    <t>建设燃气蒸汽联合循环发电机组，产能4×35万千瓦</t>
  </si>
  <si>
    <t>三会现代农业观光园（低碳农业园区）</t>
  </si>
  <si>
    <t>文昌书院（文昌书院仿古建筑2000平方米）；脱贫奔康文化博览园（对三会村三组仲家大院现有8座传统土坯房，进行维修加固，在院落及周边进行农耕农具展示，完善配套相应基础设施，设立扶贫文化及民俗文化、农耕文化等展览馆各3个）；龙吟谷生态山水旅游景区</t>
  </si>
  <si>
    <t>2016-2018</t>
  </si>
  <si>
    <t>剑门关蜀道国家5A级旅游景区建设（低碳示范景区）</t>
  </si>
  <si>
    <t>2013-2018</t>
  </si>
  <si>
    <t>广元市旅游发展委</t>
  </si>
  <si>
    <t>四川省广元市旺苍县十镇百里生态旅游廊道建设工程</t>
  </si>
  <si>
    <t>白水至鼓城沿线馒头山治理3万亩，绿化造林3万亩，路基路沿改造35公里，绿化带建设50公里</t>
  </si>
  <si>
    <t>旺苍县政府</t>
  </si>
  <si>
    <t>新增</t>
  </si>
  <si>
    <t>曾家山中国西部生态养生基地</t>
  </si>
  <si>
    <t>新建3万亩农业生态观光园,完善山地运动、疗养康复、生态食补、地质探险游等功能，将曾家山建成为中国西部生态养生基地</t>
  </si>
  <si>
    <t>2016-2020</t>
  </si>
  <si>
    <t>黑石坡旅游养生园项目</t>
  </si>
  <si>
    <t>广元市
利州区</t>
  </si>
  <si>
    <t>拟建黑石坡养生园旅游景区、养生地产及相关配套设施</t>
  </si>
  <si>
    <t>回水湾湿地公园</t>
  </si>
  <si>
    <t>一江：嘉陵江生态景观带；两岸：嘉陵江东西两岸；三板块：回水坝休闲度假板块、回水坝文化公园板块、花家坝生态宜居板块；多片区：浮岛湿地公园、主题乐园、水上乐园、梨博园、度假酒店、温泉度假小镇、梨花小镇、麓山小镇、滨水商业街、养生谷、滨江休闲带、水文化公园</t>
  </si>
  <si>
    <t>2016-2020</t>
  </si>
  <si>
    <t>广元市民政局</t>
  </si>
  <si>
    <t>曾家山中国西部生态养生基地建设</t>
  </si>
  <si>
    <t>广元市
朝天区</t>
  </si>
  <si>
    <t>建设西部农庄、森林氧吧、山地运动、疗养康复、生态食补等度假旅游产品，建成国家级旅游度假区、生态旅游区</t>
  </si>
  <si>
    <t>2015-2020</t>
  </si>
  <si>
    <t>广元市规划建设和住房局</t>
  </si>
  <si>
    <t>新增</t>
  </si>
  <si>
    <t>广元市
青川县</t>
  </si>
  <si>
    <t>沙州白龙湖至乔庄至青龙湖至唐家河保护区全面健身绿道150公路</t>
  </si>
  <si>
    <t>2017-2018</t>
  </si>
  <si>
    <t>2016-2017</t>
  </si>
  <si>
    <t>2015-2016</t>
  </si>
  <si>
    <t>2015-2017</t>
  </si>
  <si>
    <t>旺苍城市生活垃圾分类收集系统建设项目</t>
  </si>
  <si>
    <t>日收运150吨、处理餐厨垃圾30吨，医疗垃圾3吨、建筑垃圾200吨。建立三级分类模式。总占地面积100亩，其中处理车间3500平方米，仓储占地5000平方米，垃圾中转站8座，垃圾收集、运输车辆15辆</t>
  </si>
  <si>
    <t>2015-2019</t>
  </si>
  <si>
    <t>旺苍县政府</t>
  </si>
  <si>
    <t>2016-2019</t>
  </si>
  <si>
    <t>朝天区垃圾无害化处理中心建设项目</t>
  </si>
  <si>
    <t>新建垃圾无害化处理中心12座</t>
  </si>
  <si>
    <t>剑阁县餐厨废弃物资源化利用和无害化处理</t>
  </si>
  <si>
    <t>广元市
剑阁县</t>
  </si>
  <si>
    <t>标准化回收中心和标准化处理设施</t>
  </si>
  <si>
    <t>剑阁县垃圾处理场扩建</t>
  </si>
  <si>
    <t>无害化垃圾场扩容、倾倒平台建设、配套设施及公路建设、地磅、排水系统、垃圾中转设施、排气系统、绿化配套</t>
  </si>
  <si>
    <t>搞好垃圾分类，垃圾转运点建设；征地200亩，建立日处理200-300吨生活垃圾发电厂一站</t>
  </si>
  <si>
    <t>嘉陵江川陕流域生态走廊建设</t>
  </si>
  <si>
    <t>以亭子湖为核心的嘉陵江川陕段3000平方公里流域生态保护及观光走廊建设</t>
  </si>
  <si>
    <t>2017-2022</t>
  </si>
  <si>
    <t>广元市林业和园林局</t>
  </si>
  <si>
    <t>占地面积约75亩，建设2x350吨/日生活垃圾焚烧线（年处理生活垃圾约25万吨，年发电量约6000万KWh）及12MW中温中压汽轮发电机组，配套烟气净化、垃圾渗沥液处理系统等，并留有扩建条件。二期工程拟扩建350吨/日生活垃圾焚烧线及6MW中温中压汽轮发电机组</t>
  </si>
  <si>
    <t>广元市天然林资源保护工程</t>
  </si>
  <si>
    <t>对全市628.13万亩国有、集体公益林依法进行保护，全面推动天保工程健康发展，巩固造林绿化成果</t>
  </si>
  <si>
    <t>广元市退耕还林工程</t>
  </si>
  <si>
    <t>新增退耕地还林27.42万亩，配套荒山造林10万亩，封山育林16万亩，强化巩固退耕还林成果专项建设</t>
  </si>
  <si>
    <t>广元白龙江流域污染综合治理项目</t>
  </si>
  <si>
    <t>主要包括饮用水水源地保护、点源污染物控制、面源污染控制、生态保护、能力建设，共规划57个项目</t>
  </si>
  <si>
    <t>2015-2017</t>
  </si>
  <si>
    <t>广元嘉陵江流域污染综合治理项目</t>
  </si>
  <si>
    <t>重点实施“饮用水水源地保护工程”、 “污水处理工程”、“垃圾处理工程”、“农村面源污染整治”、”工业综合治理”、 “生态保护与治理”6大工程，共规划重点项目85个</t>
  </si>
  <si>
    <t>亭子口库区水土保持及生态恢复工程</t>
  </si>
  <si>
    <t>治理水土流失面积3万亩，新增绿化面积0.3万公顷，病险水库和塘堰整治27处，排洪渠系400公里，地质灾害治理10处</t>
  </si>
  <si>
    <t>近零碳排放区示范工程</t>
  </si>
  <si>
    <t>近零碳排放区规划编制、基础工程、改造工程、产业布局等</t>
  </si>
  <si>
    <t>广元市低碳发展局</t>
  </si>
  <si>
    <t>碳排放统计核算管理系统和平台建设</t>
  </si>
  <si>
    <t>系统设计，软件系统，硬件系统，调试</t>
  </si>
  <si>
    <t>单位：年、万元</t>
  </si>
  <si>
    <t>朝天区、利州区、昭化区、苍溪县政府</t>
  </si>
  <si>
    <t>朝天区、利州区、昭化区、苍溪县政府</t>
  </si>
  <si>
    <t>昭化区、利州区、青川县政府</t>
  </si>
  <si>
    <t>广元市水务局</t>
  </si>
  <si>
    <t>合计52项</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</si>
</sst>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0.0_);[Red]\(0.0\)"/>
    <numFmt numFmtId="187" formatCode="0;[Red]0"/>
    <numFmt numFmtId="188" formatCode="0.00_);[Red]\(0.00\)"/>
    <numFmt numFmtId="189" formatCode="mmm/yy"/>
    <numFmt numFmtId="190" formatCode="0.00_ "/>
    <numFmt numFmtId="191" formatCode="0;_萀"/>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37">
    <font>
      <sz val="12"/>
      <name val="宋体"/>
      <family val="0"/>
    </font>
    <font>
      <sz val="11"/>
      <color indexed="8"/>
      <name val="宋体"/>
      <family val="0"/>
    </font>
    <font>
      <b/>
      <sz val="18"/>
      <color indexed="56"/>
      <name val="宋体"/>
      <family val="0"/>
    </font>
    <font>
      <sz val="11"/>
      <color indexed="20"/>
      <name val="宋体"/>
      <family val="0"/>
    </font>
    <font>
      <sz val="11"/>
      <color indexed="9"/>
      <name val="宋体"/>
      <family val="0"/>
    </font>
    <font>
      <b/>
      <sz val="11"/>
      <color indexed="56"/>
      <name val="宋体"/>
      <family val="0"/>
    </font>
    <font>
      <b/>
      <sz val="15"/>
      <color indexed="56"/>
      <name val="宋体"/>
      <family val="0"/>
    </font>
    <font>
      <b/>
      <sz val="13"/>
      <color indexed="56"/>
      <name val="宋体"/>
      <family val="0"/>
    </font>
    <font>
      <sz val="12"/>
      <name val="Times New Roman"/>
      <family val="1"/>
    </font>
    <font>
      <sz val="9"/>
      <name val="宋体"/>
      <family val="0"/>
    </font>
    <font>
      <sz val="10"/>
      <name val="Arial"/>
      <family val="2"/>
    </font>
    <font>
      <b/>
      <sz val="11"/>
      <color indexed="63"/>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sz val="12"/>
      <color indexed="8"/>
      <name val="宋体"/>
      <family val="0"/>
    </font>
    <font>
      <sz val="24"/>
      <color indexed="8"/>
      <name val="方正小标宋简体"/>
      <family val="0"/>
    </font>
    <font>
      <sz val="9"/>
      <color indexed="8"/>
      <name val="黑体"/>
      <family val="3"/>
    </font>
    <font>
      <sz val="8"/>
      <color indexed="8"/>
      <name val="黑体"/>
      <family val="3"/>
    </font>
    <font>
      <sz val="12"/>
      <color indexed="8"/>
      <name val="仿宋_GB2312"/>
      <family val="3"/>
    </font>
    <font>
      <sz val="9"/>
      <color indexed="8"/>
      <name val="仿宋_GB2312"/>
      <family val="3"/>
    </font>
    <font>
      <b/>
      <sz val="9"/>
      <color indexed="8"/>
      <name val="宋体"/>
      <family val="0"/>
    </font>
    <font>
      <sz val="9"/>
      <color indexed="8"/>
      <name val="宋体"/>
      <family val="0"/>
    </font>
    <font>
      <b/>
      <sz val="9"/>
      <color indexed="8"/>
      <name val="方正黑体简体"/>
      <family val="4"/>
    </font>
    <font>
      <sz val="9"/>
      <color indexed="8"/>
      <name val="方正黑体简体"/>
      <family val="4"/>
    </font>
    <font>
      <b/>
      <sz val="9"/>
      <color indexed="8"/>
      <name val="华文楷体"/>
      <family val="0"/>
    </font>
    <font>
      <sz val="9"/>
      <color indexed="8"/>
      <name val="楷体_GB2312"/>
      <family val="3"/>
    </font>
    <font>
      <sz val="9"/>
      <color indexed="8"/>
      <name val="Times New Roman"/>
      <family val="1"/>
    </font>
    <font>
      <b/>
      <sz val="9"/>
      <color indexed="8"/>
      <name val="Times New Roman"/>
      <family val="1"/>
    </font>
    <font>
      <sz val="9"/>
      <color indexed="8"/>
      <name val="华文楷体"/>
      <family val="0"/>
    </font>
    <font>
      <sz val="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22"/>
      </left>
      <right style="thin">
        <color indexed="22"/>
      </right>
      <top style="thin">
        <color indexed="22"/>
      </top>
      <bottom style="thin">
        <color indexed="22"/>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Protection="0">
      <alignment/>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xf numFmtId="0" fontId="2"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 fillId="3" borderId="0" applyNumberFormat="0" applyBorder="0" applyAlignment="0" applyProtection="0"/>
    <xf numFmtId="0" fontId="8" fillId="0" borderId="0" applyProtection="0">
      <alignment/>
    </xf>
    <xf numFmtId="0" fontId="10" fillId="0" borderId="0" applyProtection="0">
      <alignment/>
    </xf>
    <xf numFmtId="0" fontId="10" fillId="0" borderId="0" applyProtection="0">
      <alignment/>
    </xf>
    <xf numFmtId="0" fontId="10" fillId="0" borderId="0" applyProtection="0">
      <alignment/>
    </xf>
    <xf numFmtId="0" fontId="0" fillId="0" borderId="0">
      <alignment vertical="center"/>
      <protection/>
    </xf>
    <xf numFmtId="0" fontId="0" fillId="0" borderId="0">
      <alignment vertical="center"/>
      <protection/>
    </xf>
    <xf numFmtId="0" fontId="0" fillId="0" borderId="0">
      <alignment/>
      <protection/>
    </xf>
    <xf numFmtId="0" fontId="1" fillId="0" borderId="0" applyProtection="0">
      <alignment vertical="center"/>
    </xf>
    <xf numFmtId="0" fontId="9" fillId="0" borderId="0" applyProtection="0">
      <alignment vertical="center"/>
    </xf>
    <xf numFmtId="0" fontId="0" fillId="0" borderId="0" applyProtection="0">
      <alignment vertical="center"/>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xf>
    <xf numFmtId="0" fontId="8" fillId="0" borderId="0" applyProtection="0">
      <alignment/>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8"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1" fillId="16" borderId="8" applyNumberFormat="0" applyAlignment="0" applyProtection="0"/>
    <xf numFmtId="0" fontId="20" fillId="7" borderId="5" applyNumberFormat="0" applyAlignment="0" applyProtection="0"/>
    <xf numFmtId="0" fontId="8" fillId="0" borderId="0" applyProtection="0">
      <alignment/>
    </xf>
    <xf numFmtId="0" fontId="21" fillId="0" borderId="9">
      <alignment vertical="center"/>
      <protection/>
    </xf>
    <xf numFmtId="0" fontId="0" fillId="23" borderId="10" applyNumberFormat="0" applyFont="0" applyAlignment="0" applyProtection="0"/>
  </cellStyleXfs>
  <cellXfs count="158">
    <xf numFmtId="0" fontId="0" fillId="0" borderId="0" xfId="0" applyAlignment="1">
      <alignment vertical="center"/>
    </xf>
    <xf numFmtId="0" fontId="23" fillId="0" borderId="0" xfId="56" applyNumberFormat="1" applyFont="1" applyFill="1" applyBorder="1" applyAlignment="1">
      <alignment horizontal="center" vertical="center"/>
      <protection/>
    </xf>
    <xf numFmtId="0" fontId="23" fillId="0" borderId="0" xfId="56" applyNumberFormat="1" applyFont="1" applyFill="1" applyBorder="1" applyAlignment="1">
      <alignment vertical="center" wrapText="1"/>
      <protection/>
    </xf>
    <xf numFmtId="0" fontId="23" fillId="0" borderId="0" xfId="56" applyNumberFormat="1" applyFont="1" applyFill="1" applyBorder="1" applyAlignment="1">
      <alignment horizontal="center" vertical="center" wrapText="1"/>
      <protection/>
    </xf>
    <xf numFmtId="0" fontId="24" fillId="0" borderId="0" xfId="56" applyNumberFormat="1" applyFont="1" applyFill="1" applyBorder="1" applyAlignment="1">
      <alignment horizontal="center" vertical="center"/>
      <protection/>
    </xf>
    <xf numFmtId="184" fontId="23" fillId="0" borderId="0" xfId="56" applyNumberFormat="1" applyFont="1" applyFill="1" applyBorder="1" applyAlignment="1">
      <alignment horizontal="center" vertical="center"/>
      <protection/>
    </xf>
    <xf numFmtId="184" fontId="24" fillId="0" borderId="0" xfId="56" applyNumberFormat="1" applyFont="1" applyFill="1" applyBorder="1" applyAlignment="1">
      <alignment horizontal="center" vertical="center"/>
      <protection/>
    </xf>
    <xf numFmtId="0" fontId="26" fillId="0" borderId="0" xfId="56" applyNumberFormat="1" applyFont="1" applyFill="1" applyBorder="1" applyAlignment="1">
      <alignment horizontal="center" vertical="center"/>
      <protection/>
    </xf>
    <xf numFmtId="0" fontId="27" fillId="0" borderId="9" xfId="56" applyNumberFormat="1" applyFont="1" applyFill="1" applyBorder="1" applyAlignment="1">
      <alignment horizontal="center" vertical="center" wrapText="1"/>
      <protection/>
    </xf>
    <xf numFmtId="0" fontId="28" fillId="0" borderId="9" xfId="56" applyNumberFormat="1" applyFont="1" applyFill="1" applyBorder="1" applyAlignment="1">
      <alignment horizontal="center" vertical="center" wrapText="1"/>
      <protection/>
    </xf>
    <xf numFmtId="0" fontId="29" fillId="0" borderId="9" xfId="56" applyNumberFormat="1" applyFont="1" applyFill="1" applyBorder="1" applyAlignment="1">
      <alignment horizontal="center" vertical="center" wrapText="1"/>
      <protection/>
    </xf>
    <xf numFmtId="0" fontId="29" fillId="0" borderId="9" xfId="56" applyNumberFormat="1" applyFont="1" applyFill="1" applyBorder="1" applyAlignment="1">
      <alignment vertical="center" wrapText="1"/>
      <protection/>
    </xf>
    <xf numFmtId="0" fontId="30" fillId="0" borderId="9" xfId="56" applyNumberFormat="1" applyFont="1" applyFill="1" applyBorder="1" applyAlignment="1">
      <alignment horizontal="center" vertical="center" wrapText="1"/>
      <protection/>
    </xf>
    <xf numFmtId="184" fontId="29" fillId="0" borderId="9" xfId="56" applyNumberFormat="1" applyFont="1" applyFill="1" applyBorder="1" applyAlignment="1">
      <alignment horizontal="center" vertical="center" wrapText="1"/>
      <protection/>
    </xf>
    <xf numFmtId="0" fontId="28" fillId="0" borderId="9" xfId="56" applyNumberFormat="1" applyFont="1" applyFill="1" applyBorder="1" applyAlignment="1">
      <alignment horizontal="center" vertical="center" wrapText="1"/>
      <protection/>
    </xf>
    <xf numFmtId="184" fontId="31" fillId="0" borderId="9" xfId="56" applyNumberFormat="1" applyFont="1" applyFill="1" applyBorder="1" applyAlignment="1">
      <alignment horizontal="center" vertical="center" wrapText="1"/>
      <protection/>
    </xf>
    <xf numFmtId="184" fontId="28" fillId="0" borderId="9" xfId="0" applyNumberFormat="1" applyFont="1" applyFill="1" applyBorder="1" applyAlignment="1">
      <alignment horizontal="center" vertical="center" wrapText="1"/>
    </xf>
    <xf numFmtId="0" fontId="28" fillId="0" borderId="9" xfId="59" applyNumberFormat="1" applyFont="1" applyFill="1" applyBorder="1" applyAlignment="1">
      <alignment vertical="center" wrapText="1"/>
    </xf>
    <xf numFmtId="0" fontId="21" fillId="0" borderId="0" xfId="0" applyFont="1" applyFill="1" applyBorder="1" applyAlignment="1">
      <alignment vertical="center"/>
    </xf>
    <xf numFmtId="184" fontId="27" fillId="0" borderId="9" xfId="56" applyNumberFormat="1" applyFont="1" applyFill="1" applyBorder="1" applyAlignment="1">
      <alignment horizontal="center" vertical="center" wrapText="1"/>
      <protection/>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9" xfId="0" applyFont="1" applyFill="1" applyBorder="1" applyAlignment="1">
      <alignment vertical="center" wrapText="1"/>
    </xf>
    <xf numFmtId="0" fontId="28" fillId="0" borderId="9" xfId="0" applyFont="1" applyFill="1" applyBorder="1" applyAlignment="1">
      <alignment horizontal="center" vertical="center" wrapText="1"/>
    </xf>
    <xf numFmtId="0" fontId="28" fillId="0" borderId="9" xfId="45" applyFont="1" applyFill="1" applyBorder="1" applyAlignment="1">
      <alignment horizontal="center" vertical="center" wrapText="1"/>
    </xf>
    <xf numFmtId="184" fontId="28" fillId="0" borderId="9" xfId="0" applyNumberFormat="1" applyFont="1" applyFill="1" applyBorder="1" applyAlignment="1">
      <alignment horizontal="center" vertical="center" wrapText="1"/>
    </xf>
    <xf numFmtId="184" fontId="28" fillId="0" borderId="9" xfId="59" applyNumberFormat="1" applyFont="1" applyFill="1" applyBorder="1" applyAlignment="1">
      <alignment horizontal="center" vertical="center" wrapText="1"/>
    </xf>
    <xf numFmtId="0" fontId="28" fillId="0" borderId="9" xfId="59" applyNumberFormat="1" applyFont="1" applyFill="1" applyBorder="1" applyAlignment="1">
      <alignment vertical="center" wrapText="1"/>
    </xf>
    <xf numFmtId="0" fontId="28" fillId="0" borderId="9" xfId="0" applyFont="1" applyFill="1" applyBorder="1" applyAlignment="1">
      <alignment horizontal="center" vertical="center"/>
    </xf>
    <xf numFmtId="0" fontId="28" fillId="0" borderId="9" xfId="58" applyNumberFormat="1" applyFont="1" applyFill="1" applyBorder="1" applyAlignment="1">
      <alignment horizontal="center" vertical="center" wrapText="1"/>
    </xf>
    <xf numFmtId="0" fontId="28" fillId="0" borderId="9" xfId="44" applyFont="1" applyFill="1" applyBorder="1" applyAlignment="1" applyProtection="1">
      <alignment horizontal="center" vertical="center" wrapText="1"/>
      <protection/>
    </xf>
    <xf numFmtId="0" fontId="28" fillId="0" borderId="9" xfId="59" applyNumberFormat="1" applyFont="1" applyFill="1" applyBorder="1" applyAlignment="1">
      <alignment vertical="center" wrapText="1"/>
    </xf>
    <xf numFmtId="0" fontId="28" fillId="0" borderId="9" xfId="0" applyFont="1" applyFill="1" applyBorder="1" applyAlignment="1">
      <alignment horizontal="center" vertical="center" wrapText="1"/>
    </xf>
    <xf numFmtId="0" fontId="32" fillId="0" borderId="0" xfId="0" applyFont="1" applyFill="1" applyBorder="1" applyAlignment="1">
      <alignment/>
    </xf>
    <xf numFmtId="0" fontId="28" fillId="0" borderId="9" xfId="58" applyNumberFormat="1" applyFont="1" applyFill="1" applyBorder="1" applyAlignment="1">
      <alignment vertical="center" wrapText="1"/>
    </xf>
    <xf numFmtId="0" fontId="28" fillId="0" borderId="9" xfId="58" applyNumberFormat="1" applyFont="1" applyFill="1" applyBorder="1" applyAlignment="1">
      <alignment horizontal="center" vertical="center" wrapText="1"/>
    </xf>
    <xf numFmtId="0" fontId="28" fillId="0" borderId="9" xfId="59" applyNumberFormat="1" applyFont="1" applyFill="1" applyBorder="1" applyAlignment="1">
      <alignment horizontal="center" vertical="center" wrapText="1"/>
    </xf>
    <xf numFmtId="184" fontId="28" fillId="0" borderId="9" xfId="58" applyNumberFormat="1" applyFont="1" applyFill="1" applyBorder="1" applyAlignment="1">
      <alignment horizontal="center" vertical="center" wrapText="1"/>
    </xf>
    <xf numFmtId="184" fontId="28" fillId="0" borderId="9" xfId="59" applyNumberFormat="1" applyFont="1" applyFill="1" applyBorder="1" applyAlignment="1">
      <alignment horizontal="center" vertical="center" wrapText="1"/>
    </xf>
    <xf numFmtId="0" fontId="28" fillId="0" borderId="9" xfId="54" applyFont="1" applyFill="1" applyBorder="1" applyAlignment="1">
      <alignment vertical="center" wrapText="1"/>
      <protection/>
    </xf>
    <xf numFmtId="0" fontId="28" fillId="0" borderId="9" xfId="54" applyNumberFormat="1" applyFont="1" applyFill="1" applyBorder="1" applyAlignment="1">
      <alignment horizontal="center" vertical="center" wrapText="1"/>
      <protection/>
    </xf>
    <xf numFmtId="0" fontId="28" fillId="0" borderId="0" xfId="0" applyFont="1" applyFill="1" applyBorder="1" applyAlignment="1">
      <alignment vertical="center"/>
    </xf>
    <xf numFmtId="0" fontId="28" fillId="0" borderId="9" xfId="54" applyFont="1" applyFill="1" applyBorder="1" applyAlignment="1">
      <alignment horizontal="center" vertical="center" wrapText="1"/>
      <protection/>
    </xf>
    <xf numFmtId="184" fontId="28" fillId="0" borderId="9" xfId="54" applyNumberFormat="1" applyFont="1" applyFill="1" applyBorder="1" applyAlignment="1">
      <alignment horizontal="center" vertical="center" wrapText="1"/>
      <protection/>
    </xf>
    <xf numFmtId="184" fontId="28" fillId="0" borderId="9" xfId="52" applyNumberFormat="1" applyFont="1" applyFill="1" applyBorder="1" applyAlignment="1">
      <alignment horizontal="center" vertical="center" wrapText="1"/>
    </xf>
    <xf numFmtId="0" fontId="28" fillId="0" borderId="9" xfId="0" applyNumberFormat="1" applyFont="1" applyFill="1" applyBorder="1" applyAlignment="1">
      <alignment vertical="center" wrapText="1"/>
    </xf>
    <xf numFmtId="0" fontId="28" fillId="0" borderId="9" xfId="0" applyFont="1" applyFill="1" applyBorder="1" applyAlignment="1">
      <alignment horizontal="center" vertical="center" wrapText="1"/>
    </xf>
    <xf numFmtId="0" fontId="28" fillId="0" borderId="9" xfId="16" applyNumberFormat="1" applyFont="1" applyFill="1" applyBorder="1" applyAlignment="1">
      <alignment horizontal="center" vertical="center" wrapText="1"/>
      <protection/>
    </xf>
    <xf numFmtId="0" fontId="28" fillId="0" borderId="9" xfId="0" applyFont="1" applyFill="1" applyBorder="1" applyAlignment="1">
      <alignment horizontal="center" vertical="center"/>
    </xf>
    <xf numFmtId="184" fontId="28" fillId="0" borderId="9" xfId="0" applyNumberFormat="1" applyFont="1" applyFill="1" applyBorder="1" applyAlignment="1">
      <alignment horizontal="center" vertical="center"/>
    </xf>
    <xf numFmtId="0" fontId="28" fillId="0" borderId="9" xfId="45" applyFont="1" applyFill="1" applyBorder="1" applyAlignment="1">
      <alignment horizontal="center" vertical="center" wrapText="1"/>
    </xf>
    <xf numFmtId="0" fontId="27" fillId="0" borderId="0" xfId="16" applyFont="1" applyBorder="1" applyAlignment="1">
      <alignment vertical="center" wrapText="1"/>
      <protection/>
    </xf>
    <xf numFmtId="0" fontId="28" fillId="0" borderId="9" xfId="58" applyNumberFormat="1" applyFont="1" applyFill="1" applyBorder="1" applyAlignment="1">
      <alignment vertical="center" wrapText="1"/>
    </xf>
    <xf numFmtId="0" fontId="28" fillId="0" borderId="9" xfId="58" applyNumberFormat="1" applyFont="1" applyFill="1" applyBorder="1" applyAlignment="1">
      <alignment horizontal="center" vertical="center" wrapText="1"/>
    </xf>
    <xf numFmtId="0" fontId="28" fillId="0" borderId="9" xfId="59" applyNumberFormat="1" applyFont="1" applyFill="1" applyBorder="1" applyAlignment="1">
      <alignment vertical="center" wrapText="1"/>
    </xf>
    <xf numFmtId="0" fontId="28" fillId="0" borderId="9" xfId="59" applyNumberFormat="1" applyFont="1" applyFill="1" applyBorder="1" applyAlignment="1">
      <alignment horizontal="center" vertical="center" wrapText="1"/>
    </xf>
    <xf numFmtId="184" fontId="28" fillId="0" borderId="9" xfId="59" applyNumberFormat="1" applyFont="1" applyFill="1" applyBorder="1" applyAlignment="1">
      <alignment horizontal="center" vertical="center" wrapText="1"/>
    </xf>
    <xf numFmtId="184" fontId="28" fillId="0" borderId="9" xfId="58" applyNumberFormat="1" applyFont="1" applyFill="1" applyBorder="1" applyAlignment="1">
      <alignment horizontal="center" vertical="center" wrapText="1"/>
    </xf>
    <xf numFmtId="0" fontId="28" fillId="0" borderId="0" xfId="0" applyFont="1" applyFill="1" applyBorder="1" applyAlignment="1">
      <alignment vertical="center"/>
    </xf>
    <xf numFmtId="0" fontId="28" fillId="0" borderId="9" xfId="54" applyFont="1" applyFill="1" applyBorder="1" applyAlignment="1">
      <alignment vertical="center" wrapText="1"/>
      <protection/>
    </xf>
    <xf numFmtId="49" fontId="28" fillId="0" borderId="9" xfId="54" applyNumberFormat="1" applyFont="1" applyFill="1" applyBorder="1" applyAlignment="1">
      <alignment horizontal="center" vertical="center" wrapText="1"/>
      <protection/>
    </xf>
    <xf numFmtId="0" fontId="28" fillId="0" borderId="9" xfId="54" applyFont="1" applyFill="1" applyBorder="1" applyAlignment="1">
      <alignment horizontal="center" vertical="center" wrapText="1"/>
      <protection/>
    </xf>
    <xf numFmtId="184" fontId="28" fillId="0" borderId="9" xfId="54" applyNumberFormat="1" applyFont="1" applyFill="1" applyBorder="1" applyAlignment="1">
      <alignment horizontal="center" vertical="center" wrapText="1"/>
      <protection/>
    </xf>
    <xf numFmtId="0" fontId="28" fillId="0" borderId="9" xfId="52" applyNumberFormat="1" applyFont="1" applyFill="1" applyBorder="1" applyAlignment="1">
      <alignment vertical="center" wrapText="1"/>
    </xf>
    <xf numFmtId="0" fontId="28" fillId="0" borderId="9" xfId="52" applyNumberFormat="1" applyFont="1" applyFill="1" applyBorder="1" applyAlignment="1">
      <alignment horizontal="center" vertical="center" wrapText="1"/>
    </xf>
    <xf numFmtId="0" fontId="28" fillId="0" borderId="9" xfId="54" applyNumberFormat="1" applyFont="1" applyFill="1" applyBorder="1" applyAlignment="1">
      <alignment horizontal="center" vertical="center" wrapText="1"/>
      <protection/>
    </xf>
    <xf numFmtId="184" fontId="28" fillId="0" borderId="9" xfId="52" applyNumberFormat="1" applyFont="1" applyFill="1" applyBorder="1" applyAlignment="1">
      <alignment horizontal="center" vertical="center" wrapText="1"/>
    </xf>
    <xf numFmtId="0" fontId="28" fillId="0" borderId="9" xfId="0" applyNumberFormat="1" applyFont="1" applyFill="1" applyBorder="1" applyAlignment="1">
      <alignment vertical="center" wrapText="1"/>
    </xf>
    <xf numFmtId="0" fontId="28" fillId="0" borderId="9" xfId="0" applyNumberFormat="1" applyFont="1" applyFill="1" applyBorder="1" applyAlignment="1">
      <alignment horizontal="center" vertical="center" wrapText="1"/>
    </xf>
    <xf numFmtId="0" fontId="28" fillId="0" borderId="9" xfId="45" applyFont="1" applyFill="1" applyBorder="1" applyAlignment="1">
      <alignment horizontal="center" vertical="center" wrapText="1"/>
    </xf>
    <xf numFmtId="184" fontId="2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9" xfId="0" applyFont="1" applyFill="1" applyBorder="1" applyAlignment="1">
      <alignment vertical="center" wrapText="1"/>
    </xf>
    <xf numFmtId="0" fontId="28" fillId="0" borderId="9" xfId="0" applyFont="1" applyFill="1" applyBorder="1" applyAlignment="1">
      <alignment horizontal="center" vertical="center" wrapText="1"/>
    </xf>
    <xf numFmtId="0" fontId="33" fillId="0" borderId="0" xfId="0" applyFont="1" applyBorder="1" applyAlignment="1">
      <alignment/>
    </xf>
    <xf numFmtId="0" fontId="28" fillId="0" borderId="9" xfId="54" applyNumberFormat="1" applyFont="1" applyFill="1" applyBorder="1" applyAlignment="1">
      <alignment vertical="center" wrapText="1"/>
      <protection/>
    </xf>
    <xf numFmtId="0" fontId="28" fillId="0" borderId="9" xfId="0" applyNumberFormat="1" applyFont="1" applyFill="1" applyBorder="1" applyAlignment="1">
      <alignment horizontal="center" vertical="center" wrapText="1"/>
    </xf>
    <xf numFmtId="184" fontId="28" fillId="0" borderId="9" xfId="0" applyNumberFormat="1" applyFont="1" applyFill="1" applyBorder="1" applyAlignment="1">
      <alignment horizontal="center" vertical="center" wrapText="1"/>
    </xf>
    <xf numFmtId="188" fontId="28" fillId="0" borderId="9" xfId="0" applyNumberFormat="1" applyFont="1" applyFill="1" applyBorder="1" applyAlignment="1">
      <alignment horizontal="center" vertical="center" wrapText="1"/>
    </xf>
    <xf numFmtId="0" fontId="28" fillId="0" borderId="9" xfId="0" applyFont="1" applyFill="1" applyBorder="1" applyAlignment="1">
      <alignment vertical="center" wrapText="1"/>
    </xf>
    <xf numFmtId="0" fontId="28" fillId="0" borderId="0" xfId="0" applyFont="1" applyFill="1" applyBorder="1" applyAlignment="1">
      <alignment horizontal="center" vertical="center" wrapText="1"/>
    </xf>
    <xf numFmtId="0" fontId="28" fillId="0" borderId="0" xfId="45" applyFont="1" applyFill="1" applyBorder="1" applyAlignment="1">
      <alignment horizontal="center" vertical="center" wrapText="1"/>
    </xf>
    <xf numFmtId="0" fontId="28" fillId="0" borderId="0" xfId="0" applyNumberFormat="1" applyFont="1" applyFill="1" applyBorder="1" applyAlignment="1">
      <alignment vertical="center" wrapText="1"/>
    </xf>
    <xf numFmtId="0" fontId="28" fillId="0" borderId="0" xfId="0" applyNumberFormat="1" applyFont="1" applyFill="1" applyBorder="1" applyAlignment="1">
      <alignment horizontal="center" vertical="center" wrapText="1"/>
    </xf>
    <xf numFmtId="184" fontId="28" fillId="0" borderId="0" xfId="0" applyNumberFormat="1" applyFont="1" applyFill="1" applyBorder="1" applyAlignment="1">
      <alignment horizontal="center" vertical="center" wrapText="1"/>
    </xf>
    <xf numFmtId="188" fontId="28" fillId="0" borderId="0" xfId="0" applyNumberFormat="1" applyFont="1" applyFill="1" applyBorder="1" applyAlignment="1">
      <alignment horizontal="center" vertical="center" wrapText="1"/>
    </xf>
    <xf numFmtId="184" fontId="28" fillId="0" borderId="0" xfId="59" applyNumberFormat="1" applyFont="1" applyFill="1" applyBorder="1" applyAlignment="1">
      <alignment horizontal="center" vertical="center" wrapText="1"/>
    </xf>
    <xf numFmtId="0" fontId="28" fillId="0" borderId="0" xfId="0" applyFont="1" applyFill="1" applyBorder="1" applyAlignment="1">
      <alignment vertical="center" wrapText="1"/>
    </xf>
    <xf numFmtId="0" fontId="28" fillId="0" borderId="0" xfId="0" applyNumberFormat="1" applyFont="1" applyFill="1" applyBorder="1" applyAlignment="1">
      <alignment horizontal="left" vertical="center" wrapText="1"/>
    </xf>
    <xf numFmtId="0" fontId="28" fillId="0" borderId="0" xfId="0" applyFont="1" applyBorder="1" applyAlignment="1">
      <alignment/>
    </xf>
    <xf numFmtId="49" fontId="28" fillId="0" borderId="9" xfId="16" applyNumberFormat="1" applyFont="1" applyFill="1" applyBorder="1" applyAlignment="1">
      <alignment vertical="center" wrapText="1"/>
      <protection/>
    </xf>
    <xf numFmtId="0" fontId="28" fillId="0" borderId="9" xfId="16" applyFont="1" applyFill="1" applyBorder="1" applyAlignment="1">
      <alignment vertical="center" wrapText="1"/>
      <protection/>
    </xf>
    <xf numFmtId="0" fontId="28" fillId="0" borderId="9" xfId="16" applyFont="1" applyFill="1" applyBorder="1" applyAlignment="1">
      <alignment horizontal="center" vertical="center" wrapText="1"/>
      <protection/>
    </xf>
    <xf numFmtId="0" fontId="28" fillId="0" borderId="9" xfId="81" applyFont="1" applyFill="1" applyBorder="1" applyAlignment="1">
      <alignment horizontal="center" vertical="center" wrapText="1"/>
    </xf>
    <xf numFmtId="0" fontId="33" fillId="24" borderId="0" xfId="0" applyFont="1" applyFill="1" applyBorder="1" applyAlignment="1">
      <alignment/>
    </xf>
    <xf numFmtId="190" fontId="28" fillId="0" borderId="9" xfId="0" applyNumberFormat="1" applyFont="1" applyFill="1" applyBorder="1" applyAlignment="1">
      <alignment vertical="center" wrapText="1"/>
    </xf>
    <xf numFmtId="190" fontId="28" fillId="0" borderId="9" xfId="0" applyNumberFormat="1" applyFont="1" applyFill="1" applyBorder="1" applyAlignment="1">
      <alignment horizontal="center" vertical="center" wrapText="1"/>
    </xf>
    <xf numFmtId="0" fontId="28" fillId="24" borderId="0" xfId="0" applyFont="1" applyFill="1" applyBorder="1" applyAlignment="1">
      <alignment vertical="center"/>
    </xf>
    <xf numFmtId="0" fontId="28" fillId="0" borderId="9" xfId="44" applyFont="1" applyFill="1" applyBorder="1" applyAlignment="1" applyProtection="1">
      <alignment horizontal="center" vertical="center" wrapText="1"/>
      <protection/>
    </xf>
    <xf numFmtId="188" fontId="28" fillId="0" borderId="9" xfId="53" applyNumberFormat="1" applyFont="1" applyFill="1" applyBorder="1" applyAlignment="1" applyProtection="1">
      <alignment horizontal="center" vertical="center" wrapText="1"/>
      <protection/>
    </xf>
    <xf numFmtId="0" fontId="28" fillId="0" borderId="0" xfId="0" applyFont="1" applyFill="1" applyBorder="1" applyAlignment="1">
      <alignment/>
    </xf>
    <xf numFmtId="0" fontId="28" fillId="0" borderId="9" xfId="53" applyNumberFormat="1" applyFont="1" applyFill="1" applyBorder="1" applyAlignment="1" applyProtection="1">
      <alignment vertical="center" wrapText="1"/>
      <protection/>
    </xf>
    <xf numFmtId="184" fontId="28" fillId="0" borderId="9" xfId="53" applyNumberFormat="1" applyFont="1" applyFill="1" applyBorder="1" applyAlignment="1" applyProtection="1">
      <alignment horizontal="center" vertical="center" wrapText="1"/>
      <protection/>
    </xf>
    <xf numFmtId="0" fontId="34" fillId="0" borderId="0" xfId="51" applyNumberFormat="1" applyFont="1" applyFill="1" applyBorder="1" applyAlignment="1">
      <alignment vertical="center" wrapText="1"/>
    </xf>
    <xf numFmtId="0" fontId="28" fillId="0" borderId="0" xfId="51" applyNumberFormat="1" applyFont="1" applyFill="1" applyBorder="1" applyAlignment="1">
      <alignment horizontal="center" vertical="center" wrapText="1"/>
    </xf>
    <xf numFmtId="0" fontId="28" fillId="0" borderId="0" xfId="53" applyNumberFormat="1" applyFont="1" applyFill="1" applyBorder="1" applyAlignment="1">
      <alignment vertical="center" wrapText="1"/>
    </xf>
    <xf numFmtId="0" fontId="28" fillId="0" borderId="9" xfId="52" applyNumberFormat="1" applyFont="1" applyFill="1" applyBorder="1" applyAlignment="1">
      <alignment vertical="center" wrapText="1"/>
    </xf>
    <xf numFmtId="0" fontId="28" fillId="0" borderId="9" xfId="44" applyFont="1" applyFill="1" applyBorder="1" applyAlignment="1">
      <alignment vertical="center" wrapText="1"/>
    </xf>
    <xf numFmtId="0" fontId="28" fillId="0" borderId="9" xfId="44" applyFont="1" applyFill="1" applyBorder="1" applyAlignment="1">
      <alignment horizontal="center" vertical="center" wrapText="1"/>
    </xf>
    <xf numFmtId="184" fontId="28" fillId="0" borderId="9" xfId="44" applyNumberFormat="1" applyFont="1" applyFill="1" applyBorder="1" applyAlignment="1">
      <alignment horizontal="center" vertical="center" wrapText="1"/>
    </xf>
    <xf numFmtId="0" fontId="28" fillId="0" borderId="9" xfId="46" applyFont="1" applyFill="1" applyBorder="1" applyAlignment="1">
      <alignment vertical="center" wrapText="1"/>
    </xf>
    <xf numFmtId="0" fontId="35" fillId="0" borderId="9" xfId="57" applyNumberFormat="1" applyFont="1" applyFill="1" applyBorder="1" applyAlignment="1">
      <alignment horizontal="center" vertical="center" wrapText="1"/>
      <protection/>
    </xf>
    <xf numFmtId="184" fontId="35" fillId="0" borderId="9" xfId="57" applyNumberFormat="1" applyFont="1" applyFill="1" applyBorder="1" applyAlignment="1">
      <alignment horizontal="center" vertical="center" wrapText="1"/>
      <protection/>
    </xf>
    <xf numFmtId="0" fontId="31" fillId="0" borderId="9" xfId="57" applyNumberFormat="1" applyFont="1" applyFill="1" applyBorder="1" applyAlignment="1">
      <alignment horizontal="center" vertical="center" wrapText="1"/>
      <protection/>
    </xf>
    <xf numFmtId="0" fontId="35" fillId="0" borderId="0" xfId="57" applyNumberFormat="1" applyFont="1" applyFill="1" applyBorder="1" applyAlignment="1">
      <alignment horizontal="center" vertical="center" wrapText="1"/>
      <protection/>
    </xf>
    <xf numFmtId="184" fontId="31" fillId="0" borderId="0" xfId="57" applyNumberFormat="1" applyFont="1" applyFill="1" applyBorder="1" applyAlignment="1">
      <alignment horizontal="center" vertical="center" wrapText="1"/>
      <protection/>
    </xf>
    <xf numFmtId="184" fontId="31" fillId="0" borderId="0" xfId="57" applyNumberFormat="1" applyFont="1" applyFill="1" applyBorder="1" applyAlignment="1">
      <alignment horizontal="left" vertical="center" wrapText="1"/>
      <protection/>
    </xf>
    <xf numFmtId="0" fontId="35" fillId="0" borderId="0" xfId="57" applyNumberFormat="1" applyFont="1" applyFill="1" applyBorder="1" applyAlignment="1">
      <alignment horizontal="left" vertical="center" wrapText="1"/>
      <protection/>
    </xf>
    <xf numFmtId="0" fontId="31" fillId="0" borderId="0" xfId="57" applyNumberFormat="1" applyFont="1" applyFill="1" applyBorder="1" applyAlignment="1">
      <alignment horizontal="center" vertical="center" wrapText="1"/>
      <protection/>
    </xf>
    <xf numFmtId="0" fontId="31" fillId="0" borderId="0" xfId="57" applyNumberFormat="1" applyFont="1" applyFill="1" applyBorder="1" applyAlignment="1">
      <alignment horizontal="left" vertical="center" wrapText="1"/>
      <protection/>
    </xf>
    <xf numFmtId="184" fontId="35" fillId="0" borderId="0" xfId="58" applyNumberFormat="1" applyFont="1" applyFill="1" applyBorder="1" applyAlignment="1">
      <alignment horizontal="center" vertical="center" wrapText="1"/>
    </xf>
    <xf numFmtId="184" fontId="35" fillId="0" borderId="0" xfId="58" applyNumberFormat="1" applyFont="1" applyFill="1" applyBorder="1" applyAlignment="1">
      <alignment horizontal="left" vertical="center" wrapText="1"/>
    </xf>
    <xf numFmtId="0" fontId="28" fillId="0" borderId="0" xfId="55" applyFont="1" applyFill="1" applyBorder="1">
      <alignment vertical="center"/>
      <protection/>
    </xf>
    <xf numFmtId="0" fontId="28" fillId="0" borderId="9" xfId="56" applyNumberFormat="1" applyFont="1" applyFill="1" applyBorder="1" applyAlignment="1">
      <alignment horizontal="center" vertical="center" wrapText="1"/>
      <protection/>
    </xf>
    <xf numFmtId="0" fontId="28" fillId="0" borderId="9" xfId="58" applyNumberFormat="1" applyFont="1" applyFill="1" applyBorder="1" applyAlignment="1">
      <alignment vertical="center" wrapText="1"/>
    </xf>
    <xf numFmtId="0" fontId="28" fillId="0" borderId="9" xfId="58" applyNumberFormat="1" applyFont="1" applyFill="1" applyBorder="1" applyAlignment="1">
      <alignment horizontal="center" vertical="center" wrapText="1"/>
    </xf>
    <xf numFmtId="0" fontId="28" fillId="0" borderId="9" xfId="59" applyNumberFormat="1" applyFont="1" applyFill="1" applyBorder="1" applyAlignment="1">
      <alignment horizontal="center" vertical="center" wrapText="1"/>
    </xf>
    <xf numFmtId="184" fontId="28" fillId="0" borderId="9" xfId="58" applyNumberFormat="1" applyFont="1" applyFill="1" applyBorder="1" applyAlignment="1">
      <alignment horizontal="center" vertical="center" wrapText="1"/>
    </xf>
    <xf numFmtId="184" fontId="28" fillId="0" borderId="9" xfId="59" applyNumberFormat="1" applyFont="1" applyFill="1" applyBorder="1" applyAlignment="1">
      <alignment horizontal="center" vertical="center" wrapText="1"/>
    </xf>
    <xf numFmtId="0" fontId="28" fillId="0" borderId="0" xfId="53" applyNumberFormat="1" applyFont="1" applyFill="1" applyBorder="1" applyAlignment="1">
      <alignment horizontal="center" vertical="center" wrapText="1"/>
    </xf>
    <xf numFmtId="0" fontId="28" fillId="0" borderId="9" xfId="54" applyNumberFormat="1" applyFont="1" applyFill="1" applyBorder="1" applyAlignment="1">
      <alignment horizontal="center" vertical="center" wrapText="1"/>
      <protection/>
    </xf>
    <xf numFmtId="0" fontId="28" fillId="0" borderId="0" xfId="53" applyNumberFormat="1" applyFont="1" applyFill="1" applyBorder="1" applyAlignment="1">
      <alignment vertical="center" wrapText="1"/>
    </xf>
    <xf numFmtId="0" fontId="28" fillId="0" borderId="0" xfId="59" applyNumberFormat="1" applyFont="1" applyFill="1" applyBorder="1" applyAlignment="1">
      <alignment horizontal="center" vertical="center" wrapText="1"/>
    </xf>
    <xf numFmtId="0" fontId="28" fillId="0" borderId="9" xfId="0" applyNumberFormat="1" applyFont="1" applyFill="1" applyBorder="1" applyAlignment="1">
      <alignment vertical="center" wrapText="1"/>
    </xf>
    <xf numFmtId="0" fontId="28" fillId="0" borderId="9" xfId="0" applyNumberFormat="1" applyFont="1" applyFill="1" applyBorder="1" applyAlignment="1">
      <alignment horizontal="center" vertical="center" wrapText="1"/>
    </xf>
    <xf numFmtId="0" fontId="28" fillId="0" borderId="9" xfId="45"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0" xfId="0" applyFont="1" applyFill="1" applyBorder="1" applyAlignment="1">
      <alignment vertical="center"/>
    </xf>
    <xf numFmtId="0" fontId="28" fillId="0" borderId="9" xfId="0" applyNumberFormat="1" applyFont="1" applyFill="1" applyBorder="1" applyAlignment="1">
      <alignment horizontal="center" vertical="center"/>
    </xf>
    <xf numFmtId="184" fontId="28" fillId="0" borderId="9" xfId="0" applyNumberFormat="1" applyFont="1" applyFill="1" applyBorder="1" applyAlignment="1">
      <alignment horizontal="center" vertical="center"/>
    </xf>
    <xf numFmtId="0" fontId="28" fillId="0" borderId="9" xfId="0" applyFont="1" applyFill="1" applyBorder="1" applyAlignment="1">
      <alignment vertical="center" wrapText="1"/>
    </xf>
    <xf numFmtId="0" fontId="28" fillId="0" borderId="9" xfId="44" applyFont="1" applyFill="1" applyBorder="1" applyAlignment="1">
      <alignment vertical="center" wrapText="1"/>
    </xf>
    <xf numFmtId="0" fontId="28" fillId="0" borderId="9" xfId="44" applyNumberFormat="1" applyFont="1" applyFill="1" applyBorder="1" applyAlignment="1">
      <alignment horizontal="center" vertical="center" wrapText="1"/>
    </xf>
    <xf numFmtId="0" fontId="28" fillId="0" borderId="9" xfId="44" applyFont="1" applyFill="1" applyBorder="1" applyAlignment="1">
      <alignment horizontal="center" vertical="center" wrapText="1"/>
    </xf>
    <xf numFmtId="184" fontId="28" fillId="0" borderId="9" xfId="44" applyNumberFormat="1" applyFont="1" applyFill="1" applyBorder="1" applyAlignment="1">
      <alignment horizontal="center" vertical="center" wrapText="1"/>
    </xf>
    <xf numFmtId="188" fontId="28" fillId="0" borderId="9" xfId="0" applyNumberFormat="1" applyFont="1" applyFill="1" applyBorder="1" applyAlignment="1">
      <alignment horizontal="center" vertical="center" wrapText="1"/>
    </xf>
    <xf numFmtId="0" fontId="28" fillId="0" borderId="0" xfId="0" applyFont="1" applyFill="1" applyBorder="1" applyAlignment="1">
      <alignment/>
    </xf>
    <xf numFmtId="0" fontId="28" fillId="0" borderId="9" xfId="56" applyNumberFormat="1" applyFont="1" applyFill="1" applyBorder="1" applyAlignment="1">
      <alignment horizontal="left" vertical="center" wrapText="1"/>
      <protection/>
    </xf>
    <xf numFmtId="0" fontId="21" fillId="0" borderId="0" xfId="0" applyFont="1" applyFill="1" applyBorder="1" applyAlignment="1">
      <alignment horizontal="center" vertical="center"/>
    </xf>
    <xf numFmtId="0" fontId="28" fillId="0" borderId="9" xfId="56" applyNumberFormat="1" applyFont="1" applyFill="1" applyBorder="1" applyAlignment="1">
      <alignment horizontal="left" vertical="center" wrapText="1"/>
      <protection/>
    </xf>
    <xf numFmtId="0" fontId="21" fillId="0" borderId="0" xfId="0" applyFont="1" applyFill="1" applyBorder="1" applyAlignment="1">
      <alignment vertical="center" wrapText="1"/>
    </xf>
    <xf numFmtId="0" fontId="36" fillId="0" borderId="0" xfId="0" applyFont="1" applyFill="1" applyBorder="1" applyAlignment="1">
      <alignment horizontal="center" vertical="center"/>
    </xf>
    <xf numFmtId="184" fontId="21" fillId="0" borderId="0" xfId="0" applyNumberFormat="1" applyFont="1" applyFill="1" applyBorder="1" applyAlignment="1">
      <alignment horizontal="center" vertical="center"/>
    </xf>
    <xf numFmtId="184" fontId="36" fillId="0" borderId="0" xfId="0" applyNumberFormat="1" applyFont="1" applyFill="1" applyBorder="1" applyAlignment="1">
      <alignment horizontal="center" vertical="center"/>
    </xf>
    <xf numFmtId="0" fontId="22" fillId="0" borderId="0" xfId="56" applyNumberFormat="1" applyFont="1" applyFill="1" applyBorder="1" applyAlignment="1">
      <alignment horizontal="center" vertical="center"/>
      <protection/>
    </xf>
    <xf numFmtId="0" fontId="22" fillId="0" borderId="0" xfId="56" applyNumberFormat="1" applyFont="1" applyFill="1" applyBorder="1" applyAlignment="1">
      <alignment horizontal="left" vertical="center" wrapText="1"/>
      <protection/>
    </xf>
    <xf numFmtId="0" fontId="22" fillId="0" borderId="0" xfId="56" applyNumberFormat="1" applyFont="1" applyFill="1" applyBorder="1" applyAlignment="1">
      <alignment horizontal="left" vertical="center"/>
      <protection/>
    </xf>
    <xf numFmtId="0" fontId="25" fillId="0" borderId="0" xfId="56" applyNumberFormat="1" applyFont="1" applyFill="1" applyBorder="1" applyAlignment="1">
      <alignment horizontal="center" vertical="center"/>
      <protection/>
    </xf>
  </cellXfs>
  <cellStyles count="70">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e鯪9Y_x005f_x000b_" xfId="35"/>
    <cellStyle name="MS Sans Serif" xfId="36"/>
    <cellStyle name="Percent" xfId="37"/>
    <cellStyle name="标题" xfId="38"/>
    <cellStyle name="标题 1" xfId="39"/>
    <cellStyle name="标题 2" xfId="40"/>
    <cellStyle name="标题 3" xfId="41"/>
    <cellStyle name="标题 4" xfId="42"/>
    <cellStyle name="差" xfId="43"/>
    <cellStyle name="常规 2" xfId="44"/>
    <cellStyle name="常规 2 2" xfId="45"/>
    <cellStyle name="常规 2 2_Sheet1" xfId="46"/>
    <cellStyle name="常规 3" xfId="47"/>
    <cellStyle name="常规 4" xfId="48"/>
    <cellStyle name="常规 5" xfId="49"/>
    <cellStyle name="常规 7" xfId="50"/>
    <cellStyle name="常规_Sheet1_1" xfId="51"/>
    <cellStyle name="常规_Sheet1_2" xfId="52"/>
    <cellStyle name="常规_Sheet1_5" xfId="53"/>
    <cellStyle name="常规_Sheet2" xfId="54"/>
    <cellStyle name="常规_Sheet4" xfId="55"/>
    <cellStyle name="常规_Sheet4_1" xfId="56"/>
    <cellStyle name="常规_Sheet5_1" xfId="57"/>
    <cellStyle name="常规_储备1_3 2" xfId="58"/>
    <cellStyle name="常规_新开_4"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普通_活用表_亿元表 2"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76200" cy="219075"/>
    <xdr:sp>
      <xdr:nvSpPr>
        <xdr:cNvPr id="1" name="Text Box 26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 name="Text Box 26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 name="Text Box 26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 name="Text Box 26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 name="Text Box 26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 name="Text Box 27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 name="Text Box 27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 name="Text Box 27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 name="Text Box 27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 name="Text Box 27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 name="Text Box 27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 name="Text Box 27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 name="Text Box 27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 name="Text Box 27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 name="Text Box 27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 name="Text Box 28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 name="Text Box 28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 name="Text Box 28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 name="Text Box 28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 name="Text Box 28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 name="Text Box 28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 name="Text Box 28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 name="Text Box 28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 name="Text Box 28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 name="Text Box 28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6" name="Text Box 29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7" name="Text Box 29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8" name="Text Box 29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9" name="Text Box 29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0" name="Text Box 29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1" name="Text Box 29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2" name="Text Box 29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3" name="Text Box 29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4" name="Text Box 29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5" name="Text Box 29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6" name="Text Box 30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7" name="Text Box 30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8" name="Text Box 30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39" name="Text Box 30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0" name="Text Box 30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1" name="Text Box 30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2" name="Text Box 30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3" name="Text Box 30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4" name="Text Box 30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5" name="Text Box 30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6" name="Text Box 31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7" name="Text Box 31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8" name="Text Box 31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49" name="Text Box 31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0" name="Text Box 31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1" name="Text Box 31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2" name="Text Box 31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3" name="Text Box 31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4" name="Text Box 31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5" name="Text Box 31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6" name="Text Box 32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7" name="Text Box 32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8" name="Text Box 32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59" name="Text Box 32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0" name="Text Box 32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1" name="Text Box 32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2" name="Text Box 32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3" name="Text Box 32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4" name="Text Box 32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5" name="Text Box 32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6" name="Text Box 33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7" name="Text Box 33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8" name="Text Box 33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69" name="Text Box 33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0" name="Text Box 33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1" name="Text Box 33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2" name="Text Box 33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3" name="Text Box 33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4" name="Text Box 33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5" name="Text Box 33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6" name="Text Box 34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7" name="Text Box 34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8" name="Text Box 34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79" name="Text Box 34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0" name="Text Box 34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1" name="Text Box 34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2" name="Text Box 34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3" name="Text Box 34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4" name="Text Box 34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5" name="Text Box 34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6" name="Text Box 35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7" name="Text Box 35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8" name="Text Box 35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89" name="Text Box 35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0" name="Text Box 35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1" name="Text Box 35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2" name="Text Box 35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3" name="Text Box 35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4" name="Text Box 35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5" name="Text Box 35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6" name="Text Box 36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7" name="Text Box 36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8" name="Text Box 36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99" name="Text Box 36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0" name="Text Box 36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1" name="Text Box 36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2" name="Text Box 36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3" name="Text Box 36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4" name="Text Box 36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5" name="Text Box 36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6" name="Text Box 37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7" name="Text Box 37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8" name="Text Box 37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09" name="Text Box 37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0" name="Text Box 37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1" name="Text Box 37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2" name="Text Box 37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3" name="Text Box 37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4" name="Text Box 37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5" name="Text Box 37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6" name="Text Box 38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7" name="Text Box 38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8" name="Text Box 38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19" name="Text Box 38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0" name="Text Box 38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1" name="Text Box 38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2" name="Text Box 38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3" name="Text Box 38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4" name="Text Box 38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5" name="Text Box 38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6" name="Text Box 39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7" name="Text Box 39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8" name="Text Box 39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29" name="Text Box 39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0" name="Text Box 39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1" name="Text Box 39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2" name="Text Box 39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3" name="Text Box 39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4" name="Text Box 39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5" name="Text Box 39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6" name="Text Box 40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7" name="Text Box 40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8" name="Text Box 40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39" name="Text Box 40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0" name="Text Box 40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1" name="Text Box 40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2" name="Text Box 40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3" name="Text Box 40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4" name="Text Box 40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5" name="Text Box 40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6" name="Text Box 41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7" name="Text Box 41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8" name="Text Box 41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49" name="Text Box 41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0" name="Text Box 41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1" name="Text Box 41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2" name="Text Box 41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3" name="Text Box 41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4" name="Text Box 41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5" name="Text Box 41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6" name="Text Box 42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7" name="Text Box 42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8" name="Text Box 42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59" name="Text Box 42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0" name="Text Box 42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1" name="Text Box 42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2" name="Text Box 42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3" name="Text Box 42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4" name="Text Box 42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5" name="Text Box 42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6" name="Text Box 43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7" name="Text Box 43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8" name="Text Box 43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69" name="Text Box 43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0" name="Text Box 43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1" name="Text Box 43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2" name="Text Box 43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3" name="Text Box 43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4" name="Text Box 43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5" name="Text Box 43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6" name="Text Box 44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7" name="Text Box 44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8" name="Text Box 44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79" name="Text Box 44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0" name="Text Box 44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1" name="Text Box 44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2" name="Text Box 44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3" name="Text Box 44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4" name="Text Box 44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5" name="Text Box 44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6" name="Text Box 45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7" name="Text Box 45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8" name="Text Box 45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89" name="Text Box 45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0" name="Text Box 45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1" name="Text Box 45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2" name="Text Box 45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3" name="Text Box 45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4" name="Text Box 45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5" name="Text Box 45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6" name="Text Box 46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7" name="Text Box 46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8" name="Text Box 46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199" name="Text Box 46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0" name="Text Box 46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1" name="Text Box 46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2" name="Text Box 46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3" name="Text Box 46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4" name="Text Box 46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5" name="Text Box 46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6" name="Text Box 47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7" name="Text Box 47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8" name="Text Box 47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09" name="Text Box 47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0" name="Text Box 47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1" name="Text Box 47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2" name="Text Box 47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3" name="Text Box 47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4" name="Text Box 47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5" name="Text Box 47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6" name="Text Box 48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7" name="Text Box 48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8" name="Text Box 48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19" name="Text Box 48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0" name="Text Box 48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1" name="Text Box 48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2" name="Text Box 48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3" name="Text Box 48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4" name="Text Box 48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5" name="Text Box 48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6" name="Text Box 49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7" name="Text Box 49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8" name="Text Box 49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29" name="Text Box 49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0" name="Text Box 49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1" name="Text Box 49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2" name="Text Box 49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3" name="Text Box 49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4" name="Text Box 49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5" name="Text Box 49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6" name="Text Box 50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7" name="Text Box 50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8" name="Text Box 50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39" name="Text Box 50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0" name="Text Box 50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1" name="Text Box 50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2" name="Text Box 50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3" name="Text Box 50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4" name="Text Box 50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5" name="Text Box 50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6" name="Text Box 51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7" name="Text Box 51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8" name="Text Box 51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49" name="Text Box 51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0" name="Text Box 51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1" name="Text Box 51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2" name="Text Box 51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3" name="Text Box 51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4" name="Text Box 518"/>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5" name="Text Box 519"/>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6" name="Text Box 520"/>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7" name="Text Box 521"/>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8" name="Text Box 522"/>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59" name="Text Box 523"/>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60" name="Text Box 524"/>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61" name="Text Box 525"/>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62" name="Text Box 526"/>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76200" cy="219075"/>
    <xdr:sp>
      <xdr:nvSpPr>
        <xdr:cNvPr id="263" name="Text Box 527"/>
        <xdr:cNvSpPr txBox="1">
          <a:spLocks noChangeArrowheads="1"/>
        </xdr:cNvSpPr>
      </xdr:nvSpPr>
      <xdr:spPr>
        <a:xfrm>
          <a:off x="28575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38100</xdr:colOff>
      <xdr:row>27</xdr:row>
      <xdr:rowOff>0</xdr:rowOff>
    </xdr:from>
    <xdr:ext cx="76200" cy="219075"/>
    <xdr:sp>
      <xdr:nvSpPr>
        <xdr:cNvPr id="264" name="Text Box 528"/>
        <xdr:cNvSpPr txBox="1">
          <a:spLocks noChangeArrowheads="1"/>
        </xdr:cNvSpPr>
      </xdr:nvSpPr>
      <xdr:spPr>
        <a:xfrm>
          <a:off x="2895600" y="13011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32599;&#36814;\&#26700;&#38754;\2013&#24180;7-8&#26376;\&#35268;&#21010;2\&#35268;&#21010;&#39033;&#30446;&#27169;&#264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35268;&#21010;&#39033;&#30446;&#27169;&#2649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033;&#30446;&#21327;&#35843;&#24037;&#20316;\2015&#24180;\&#30465;&#19979;&#36798;&#25991;&#20214;\20150416&#20851;&#20110;&#20570;&#22909;&#22235;&#24029;&#30465;&#31574;&#21010;&#21253;&#35013;&#37325;&#22823;&#39033;&#30446;&#25253;&#36865;&#24037;&#20316;&#30340;&#36890;&#30693;\&#23002;%20&#20848;\&#24066;&#21457;&#25913;&#22996;\2015&#24180;\2015&#24180;&#24066;&#37325;&#22823;&#39033;&#30446;\&#24050;&#30331;&#35760;\&#24191;&#20803;&#24066;2015&#24180;&#25237;&#36164;&#25903;&#25745;&#39033;&#30446;&#26126;&#3245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1">
          <cell r="B1" t="str">
            <v>四川省:510000</v>
          </cell>
        </row>
        <row r="2">
          <cell r="B2" t="str">
            <v> 成都市:510100</v>
          </cell>
        </row>
        <row r="3">
          <cell r="B3" t="str">
            <v>  锦江区:510104</v>
          </cell>
        </row>
        <row r="4">
          <cell r="B4" t="str">
            <v>  青羊区:510105</v>
          </cell>
        </row>
        <row r="5">
          <cell r="B5" t="str">
            <v>  金牛区:510106</v>
          </cell>
        </row>
        <row r="6">
          <cell r="B6" t="str">
            <v>  武侯区:510107</v>
          </cell>
        </row>
        <row r="7">
          <cell r="B7" t="str">
            <v>  成华区:510108</v>
          </cell>
        </row>
        <row r="8">
          <cell r="B8" t="str">
            <v>  高新区:510109</v>
          </cell>
        </row>
        <row r="9">
          <cell r="B9" t="str">
            <v>  龙泉驿区:510112</v>
          </cell>
        </row>
        <row r="10">
          <cell r="B10" t="str">
            <v>  青白江区:510113</v>
          </cell>
        </row>
        <row r="11">
          <cell r="B11" t="str">
            <v>  新都区:510114</v>
          </cell>
        </row>
        <row r="12">
          <cell r="B12" t="str">
            <v>  温江区:510115</v>
          </cell>
        </row>
        <row r="13">
          <cell r="B13" t="str">
            <v>  金堂县:510121</v>
          </cell>
        </row>
        <row r="14">
          <cell r="B14" t="str">
            <v>  双流县:510122</v>
          </cell>
        </row>
        <row r="15">
          <cell r="B15" t="str">
            <v>  郫县:510124</v>
          </cell>
        </row>
        <row r="16">
          <cell r="B16" t="str">
            <v>  大邑县:510129</v>
          </cell>
        </row>
        <row r="17">
          <cell r="B17" t="str">
            <v>  蒲江县:510131</v>
          </cell>
        </row>
        <row r="18">
          <cell r="B18" t="str">
            <v>  新津县:510132</v>
          </cell>
        </row>
        <row r="19">
          <cell r="B19" t="str">
            <v>  都江堰市:510181</v>
          </cell>
        </row>
        <row r="20">
          <cell r="B20" t="str">
            <v>  彭州市:510182</v>
          </cell>
        </row>
        <row r="21">
          <cell r="B21" t="str">
            <v>  邛崃市:510183</v>
          </cell>
        </row>
        <row r="22">
          <cell r="B22" t="str">
            <v>  崇州市:510184</v>
          </cell>
        </row>
        <row r="23">
          <cell r="B23" t="str">
            <v> 自贡市:510300</v>
          </cell>
        </row>
        <row r="24">
          <cell r="B24" t="str">
            <v>  自流井区:510302</v>
          </cell>
        </row>
        <row r="25">
          <cell r="B25" t="str">
            <v>  贡井区:510303</v>
          </cell>
        </row>
        <row r="26">
          <cell r="B26" t="str">
            <v>  大安区:510304</v>
          </cell>
        </row>
        <row r="27">
          <cell r="B27" t="str">
            <v>  沿滩区:510311</v>
          </cell>
        </row>
        <row r="28">
          <cell r="B28" t="str">
            <v>  荣县:510321</v>
          </cell>
        </row>
        <row r="29">
          <cell r="B29" t="str">
            <v>  富顺县:510322</v>
          </cell>
        </row>
        <row r="30">
          <cell r="B30" t="str">
            <v> 攀枝花市:510400</v>
          </cell>
        </row>
        <row r="31">
          <cell r="B31" t="str">
            <v>  攀枝花市东区:510402</v>
          </cell>
        </row>
        <row r="32">
          <cell r="B32" t="str">
            <v>  攀枝花西区:510403</v>
          </cell>
        </row>
        <row r="33">
          <cell r="B33" t="str">
            <v>  仁和区:510411</v>
          </cell>
        </row>
        <row r="34">
          <cell r="B34" t="str">
            <v>  米易县:510421</v>
          </cell>
        </row>
        <row r="35">
          <cell r="B35" t="str">
            <v>  盐边县:510422</v>
          </cell>
        </row>
        <row r="36">
          <cell r="B36" t="str">
            <v>  市钒钛园区:510404</v>
          </cell>
        </row>
        <row r="37">
          <cell r="B37" t="str">
            <v> 泸州市:510500</v>
          </cell>
        </row>
        <row r="38">
          <cell r="B38" t="str">
            <v>  江阳区:510502</v>
          </cell>
        </row>
        <row r="39">
          <cell r="B39" t="str">
            <v>  纳溪区:510503</v>
          </cell>
        </row>
        <row r="40">
          <cell r="B40" t="str">
            <v>  龙马潭区:510504</v>
          </cell>
        </row>
        <row r="41">
          <cell r="B41" t="str">
            <v>  泸县:510521</v>
          </cell>
        </row>
        <row r="42">
          <cell r="B42" t="str">
            <v>  合江县:510522</v>
          </cell>
        </row>
        <row r="43">
          <cell r="B43" t="str">
            <v>  叙永县:510524</v>
          </cell>
        </row>
        <row r="44">
          <cell r="B44" t="str">
            <v>  古蔺县:510525</v>
          </cell>
        </row>
        <row r="45">
          <cell r="B45" t="str">
            <v> 德阳市:510600</v>
          </cell>
        </row>
        <row r="46">
          <cell r="B46" t="str">
            <v>  旌阳区:510603</v>
          </cell>
        </row>
        <row r="47">
          <cell r="B47" t="str">
            <v>  中江县:510623</v>
          </cell>
        </row>
        <row r="48">
          <cell r="B48" t="str">
            <v>  罗江县:510626</v>
          </cell>
        </row>
        <row r="49">
          <cell r="B49" t="str">
            <v> 广汉市:510681</v>
          </cell>
        </row>
        <row r="50">
          <cell r="B50" t="str">
            <v>  什邡市:510682</v>
          </cell>
        </row>
        <row r="51">
          <cell r="B51" t="str">
            <v>  绵竹市:510683</v>
          </cell>
        </row>
        <row r="52">
          <cell r="B52" t="str">
            <v>  绵阳市:510700</v>
          </cell>
        </row>
        <row r="53">
          <cell r="B53" t="str">
            <v>  市辖区:510701</v>
          </cell>
        </row>
        <row r="54">
          <cell r="B54" t="str">
            <v>  涪城区:510703</v>
          </cell>
        </row>
        <row r="55">
          <cell r="B55" t="str">
            <v>  游仙区:510704</v>
          </cell>
        </row>
        <row r="56">
          <cell r="B56" t="str">
            <v>  三台县:510722</v>
          </cell>
        </row>
        <row r="57">
          <cell r="B57" t="str">
            <v>  盐亭县:510723</v>
          </cell>
        </row>
        <row r="58">
          <cell r="B58" t="str">
            <v>  安县:510724</v>
          </cell>
        </row>
        <row r="59">
          <cell r="B59" t="str">
            <v>  梓潼县:510725</v>
          </cell>
        </row>
        <row r="60">
          <cell r="B60" t="str">
            <v>  北川县:510726</v>
          </cell>
        </row>
        <row r="61">
          <cell r="B61" t="str">
            <v>  平武县:510727</v>
          </cell>
        </row>
        <row r="62">
          <cell r="B62" t="str">
            <v>  江油市:510781</v>
          </cell>
        </row>
        <row r="63">
          <cell r="B63" t="str">
            <v>  高新区:510782</v>
          </cell>
        </row>
        <row r="64">
          <cell r="B64" t="str">
            <v>  经开区:510783</v>
          </cell>
        </row>
        <row r="65">
          <cell r="B65" t="str">
            <v>  科创区:510784</v>
          </cell>
        </row>
        <row r="66">
          <cell r="B66" t="str">
            <v>  仙海区:510785</v>
          </cell>
        </row>
        <row r="67">
          <cell r="B67" t="str">
            <v> 广元市:510800</v>
          </cell>
        </row>
        <row r="68">
          <cell r="B68" t="str">
            <v>  利州区:510802</v>
          </cell>
        </row>
        <row r="69">
          <cell r="B69" t="str">
            <v>  元坝区:510811</v>
          </cell>
        </row>
        <row r="70">
          <cell r="B70" t="str">
            <v>  朝天区:510812</v>
          </cell>
        </row>
        <row r="71">
          <cell r="B71" t="str">
            <v>  旺苍县:510821</v>
          </cell>
        </row>
        <row r="72">
          <cell r="B72" t="str">
            <v>  青川县:510822</v>
          </cell>
        </row>
        <row r="73">
          <cell r="B73" t="str">
            <v>  剑阁县:510823</v>
          </cell>
        </row>
        <row r="74">
          <cell r="B74" t="str">
            <v>  苍溪县:510824</v>
          </cell>
        </row>
        <row r="75">
          <cell r="B75" t="str">
            <v> 遂宁市:510900</v>
          </cell>
        </row>
        <row r="76">
          <cell r="B76" t="str">
            <v>  遂宁市:510901</v>
          </cell>
        </row>
        <row r="77">
          <cell r="B77" t="str">
            <v>  船山区:510903</v>
          </cell>
        </row>
        <row r="78">
          <cell r="B78" t="str">
            <v>  安居区:510904</v>
          </cell>
        </row>
        <row r="79">
          <cell r="B79" t="str">
            <v>  蓬溪县:510921</v>
          </cell>
        </row>
        <row r="80">
          <cell r="B80" t="str">
            <v>  射洪县:510922</v>
          </cell>
        </row>
        <row r="81">
          <cell r="B81" t="str">
            <v>  大英县:510923</v>
          </cell>
        </row>
        <row r="82">
          <cell r="B82" t="str">
            <v> 内江市:511000</v>
          </cell>
        </row>
        <row r="83">
          <cell r="B83" t="str">
            <v>  内江市中区:511002</v>
          </cell>
        </row>
        <row r="84">
          <cell r="B84" t="str">
            <v>  东兴区:511011</v>
          </cell>
        </row>
        <row r="85">
          <cell r="B85" t="str">
            <v>  威远县:511024</v>
          </cell>
        </row>
        <row r="86">
          <cell r="B86" t="str">
            <v>  资中县:511025</v>
          </cell>
        </row>
        <row r="87">
          <cell r="B87" t="str">
            <v>  隆昌县:511028</v>
          </cell>
        </row>
        <row r="88">
          <cell r="B88" t="str">
            <v> 乐山市:511100</v>
          </cell>
        </row>
        <row r="89">
          <cell r="B89" t="str">
            <v>  乐山市中区:511102</v>
          </cell>
        </row>
        <row r="90">
          <cell r="B90" t="str">
            <v>  沙湾区:511111</v>
          </cell>
        </row>
        <row r="91">
          <cell r="B91" t="str">
            <v>  五通桥区:511112</v>
          </cell>
        </row>
        <row r="92">
          <cell r="B92" t="str">
            <v>  金口河区:511113</v>
          </cell>
        </row>
        <row r="93">
          <cell r="B93" t="str">
            <v>  犍为县:511123</v>
          </cell>
        </row>
        <row r="94">
          <cell r="B94" t="str">
            <v>  井研县:511124</v>
          </cell>
        </row>
        <row r="95">
          <cell r="B95" t="str">
            <v>  夹江县:511126</v>
          </cell>
        </row>
        <row r="96">
          <cell r="B96" t="str">
            <v>  沐川县:511129</v>
          </cell>
        </row>
        <row r="97">
          <cell r="B97" t="str">
            <v>  峨边彝族自治县:511132</v>
          </cell>
        </row>
        <row r="98">
          <cell r="B98" t="str">
            <v>  马边彝族自治县:511133</v>
          </cell>
        </row>
        <row r="99">
          <cell r="B99" t="str">
            <v>  峨眉山市:511181</v>
          </cell>
        </row>
        <row r="100">
          <cell r="B100" t="str">
            <v> 南充市:511300</v>
          </cell>
        </row>
        <row r="101">
          <cell r="B101" t="str">
            <v>  顺庆区:511302</v>
          </cell>
        </row>
        <row r="102">
          <cell r="B102" t="str">
            <v>  高坪区:511303</v>
          </cell>
        </row>
        <row r="103">
          <cell r="B103" t="str">
            <v>  嘉陵区:511304</v>
          </cell>
        </row>
        <row r="104">
          <cell r="B104" t="str">
            <v>  南部县:511321</v>
          </cell>
        </row>
        <row r="105">
          <cell r="B105" t="str">
            <v>  营山县:511322</v>
          </cell>
        </row>
        <row r="106">
          <cell r="B106" t="str">
            <v>  蓬安县:511323</v>
          </cell>
        </row>
        <row r="107">
          <cell r="B107" t="str">
            <v>  仪陇县:511324</v>
          </cell>
        </row>
        <row r="108">
          <cell r="B108" t="str">
            <v>  西充县:511325</v>
          </cell>
        </row>
        <row r="109">
          <cell r="B109" t="str">
            <v>  阆中市:511381</v>
          </cell>
        </row>
        <row r="110">
          <cell r="B110" t="str">
            <v> 眉山市:511400</v>
          </cell>
        </row>
        <row r="111">
          <cell r="B111" t="str">
            <v>  东坡区:511402</v>
          </cell>
        </row>
        <row r="112">
          <cell r="B112" t="str">
            <v>  仁寿县:511421</v>
          </cell>
        </row>
        <row r="113">
          <cell r="B113" t="str">
            <v>  彭山县:511422</v>
          </cell>
        </row>
        <row r="114">
          <cell r="B114" t="str">
            <v>  洪雅县:511423</v>
          </cell>
        </row>
        <row r="115">
          <cell r="B115" t="str">
            <v>  丹棱县:511424</v>
          </cell>
        </row>
        <row r="116">
          <cell r="B116" t="str">
            <v>  青神县:511425</v>
          </cell>
        </row>
        <row r="117">
          <cell r="B117" t="str">
            <v> 宜宾市:511500</v>
          </cell>
        </row>
        <row r="118">
          <cell r="B118" t="str">
            <v>  宜宾市辖区:511501</v>
          </cell>
        </row>
        <row r="119">
          <cell r="B119" t="str">
            <v>  翠屏区:511502</v>
          </cell>
        </row>
        <row r="120">
          <cell r="B120" t="str">
            <v>  宜宾县:511521</v>
          </cell>
        </row>
        <row r="121">
          <cell r="B121" t="str">
            <v>  南溪县:511522</v>
          </cell>
        </row>
        <row r="122">
          <cell r="B122" t="str">
            <v>  江安县:511523</v>
          </cell>
        </row>
        <row r="123">
          <cell r="B123" t="str">
            <v>  长宁县:511524</v>
          </cell>
        </row>
        <row r="124">
          <cell r="B124" t="str">
            <v>  高县:511525</v>
          </cell>
        </row>
        <row r="125">
          <cell r="B125" t="str">
            <v>  珙县:511526</v>
          </cell>
        </row>
        <row r="126">
          <cell r="B126" t="str">
            <v>  筠连县:511527</v>
          </cell>
        </row>
        <row r="127">
          <cell r="B127" t="str">
            <v>  兴文县:511528</v>
          </cell>
        </row>
        <row r="128">
          <cell r="B128" t="str">
            <v>  屏山县:511529</v>
          </cell>
        </row>
        <row r="129">
          <cell r="B129" t="str">
            <v> 广安市:511600</v>
          </cell>
        </row>
        <row r="130">
          <cell r="B130" t="str">
            <v>  广安区:511602</v>
          </cell>
        </row>
        <row r="131">
          <cell r="B131" t="str">
            <v>  岳池县:511621</v>
          </cell>
        </row>
        <row r="132">
          <cell r="B132" t="str">
            <v>  武胜县:511622</v>
          </cell>
        </row>
        <row r="133">
          <cell r="B133" t="str">
            <v>  邻水县:511623</v>
          </cell>
        </row>
        <row r="134">
          <cell r="B134" t="str">
            <v>  华蓥市:511681</v>
          </cell>
        </row>
        <row r="135">
          <cell r="B135" t="str">
            <v>  前锋区:511603</v>
          </cell>
        </row>
        <row r="136">
          <cell r="B136" t="str">
            <v>  广安经开区:511604</v>
          </cell>
        </row>
        <row r="137">
          <cell r="B137" t="str">
            <v>  枣山商贸物流园区:511605</v>
          </cell>
        </row>
        <row r="138">
          <cell r="B138" t="str">
            <v>  协兴生态文化旅游区:511606</v>
          </cell>
        </row>
        <row r="139">
          <cell r="B139" t="str">
            <v> 达州市:511700</v>
          </cell>
        </row>
        <row r="140">
          <cell r="B140" t="str">
            <v>  通川区:511702</v>
          </cell>
        </row>
        <row r="141">
          <cell r="B141" t="str">
            <v>  达县:511721</v>
          </cell>
        </row>
        <row r="142">
          <cell r="B142" t="str">
            <v>  宣汉县:511722</v>
          </cell>
        </row>
        <row r="143">
          <cell r="B143" t="str">
            <v>  开江县:511723</v>
          </cell>
        </row>
        <row r="144">
          <cell r="B144" t="str">
            <v>  大竹县:511724</v>
          </cell>
        </row>
        <row r="145">
          <cell r="B145" t="str">
            <v>  渠县:511725</v>
          </cell>
        </row>
        <row r="146">
          <cell r="B146" t="str">
            <v>  万源市:511781</v>
          </cell>
        </row>
        <row r="147">
          <cell r="B147" t="str">
            <v>  经开区:511703</v>
          </cell>
        </row>
        <row r="148">
          <cell r="B148" t="str">
            <v> 雅安市:511800</v>
          </cell>
        </row>
        <row r="149">
          <cell r="B149" t="str">
            <v>  雨城区:511802</v>
          </cell>
        </row>
        <row r="150">
          <cell r="B150" t="str">
            <v>  名山县:511821</v>
          </cell>
        </row>
        <row r="151">
          <cell r="B151" t="str">
            <v>  荥经县:511822</v>
          </cell>
        </row>
        <row r="152">
          <cell r="B152" t="str">
            <v>  汉源县:511823</v>
          </cell>
        </row>
        <row r="153">
          <cell r="B153" t="str">
            <v>  石棉县:511824</v>
          </cell>
        </row>
        <row r="154">
          <cell r="B154" t="str">
            <v>  天全县:511825</v>
          </cell>
        </row>
        <row r="155">
          <cell r="B155" t="str">
            <v>  芦山县:511826</v>
          </cell>
        </row>
        <row r="156">
          <cell r="B156" t="str">
            <v>  宝兴县:511827</v>
          </cell>
        </row>
        <row r="157">
          <cell r="B157" t="str">
            <v> 巴中市:511900</v>
          </cell>
        </row>
        <row r="158">
          <cell r="B158" t="str">
            <v>  巴州区:511902</v>
          </cell>
        </row>
        <row r="159">
          <cell r="B159" t="str">
            <v>  通江县:511921</v>
          </cell>
        </row>
        <row r="160">
          <cell r="B160" t="str">
            <v>  南江县:511922</v>
          </cell>
        </row>
        <row r="161">
          <cell r="B161" t="str">
            <v>  平昌县:511923</v>
          </cell>
        </row>
        <row r="162">
          <cell r="B162" t="str">
            <v>  恩阳区:511903</v>
          </cell>
        </row>
        <row r="163">
          <cell r="B163" t="str">
            <v> 资阳市:512000</v>
          </cell>
        </row>
        <row r="164">
          <cell r="B164" t="str">
            <v>  雁江区:512002</v>
          </cell>
        </row>
        <row r="165">
          <cell r="B165" t="str">
            <v>  安岳县:512021</v>
          </cell>
        </row>
        <row r="166">
          <cell r="B166" t="str">
            <v>  乐至县:512022</v>
          </cell>
        </row>
        <row r="167">
          <cell r="B167" t="str">
            <v>  简阳市:512081</v>
          </cell>
        </row>
        <row r="168">
          <cell r="B168" t="str">
            <v> 阿坝藏族羌族自治州:513200</v>
          </cell>
        </row>
        <row r="169">
          <cell r="B169" t="str">
            <v>  汶川县:513221</v>
          </cell>
        </row>
        <row r="170">
          <cell r="B170" t="str">
            <v>  理县:513222</v>
          </cell>
        </row>
        <row r="171">
          <cell r="B171" t="str">
            <v>  茂县:513223</v>
          </cell>
        </row>
        <row r="172">
          <cell r="B172" t="str">
            <v>  松潘县:513224</v>
          </cell>
        </row>
        <row r="173">
          <cell r="B173" t="str">
            <v>  九寨沟县:513225</v>
          </cell>
        </row>
        <row r="174">
          <cell r="B174" t="str">
            <v>  金川县:513226</v>
          </cell>
        </row>
        <row r="175">
          <cell r="B175" t="str">
            <v>  小金县:513227</v>
          </cell>
        </row>
        <row r="176">
          <cell r="B176" t="str">
            <v>  黑水县:513228</v>
          </cell>
        </row>
        <row r="177">
          <cell r="B177" t="str">
            <v>  马尔康县:513229</v>
          </cell>
        </row>
        <row r="178">
          <cell r="B178" t="str">
            <v>  壤塘县:513230</v>
          </cell>
        </row>
        <row r="179">
          <cell r="B179" t="str">
            <v>  阿坝县:513231</v>
          </cell>
        </row>
        <row r="180">
          <cell r="B180" t="str">
            <v>  若尔盖县:513232</v>
          </cell>
        </row>
        <row r="181">
          <cell r="B181" t="str">
            <v>  红原县:513233</v>
          </cell>
        </row>
        <row r="182">
          <cell r="B182" t="str">
            <v>  卧龙自然保护区:513234</v>
          </cell>
        </row>
        <row r="183">
          <cell r="B183" t="str">
            <v> 甘孜藏族自治州:513300</v>
          </cell>
        </row>
        <row r="184">
          <cell r="B184" t="str">
            <v>  康定县:513321</v>
          </cell>
        </row>
        <row r="185">
          <cell r="B185" t="str">
            <v>  泸定县:513322</v>
          </cell>
        </row>
        <row r="186">
          <cell r="B186" t="str">
            <v>  丹巴县:513323</v>
          </cell>
        </row>
        <row r="187">
          <cell r="B187" t="str">
            <v>  九龙县:513324</v>
          </cell>
        </row>
        <row r="188">
          <cell r="B188" t="str">
            <v>  雅江县:513325</v>
          </cell>
        </row>
        <row r="189">
          <cell r="B189" t="str">
            <v>  道孚县:513326</v>
          </cell>
        </row>
        <row r="190">
          <cell r="B190" t="str">
            <v>  炉霍县:513327</v>
          </cell>
        </row>
        <row r="191">
          <cell r="B191" t="str">
            <v>  甘孜县:513328</v>
          </cell>
        </row>
        <row r="192">
          <cell r="B192" t="str">
            <v>  新龙县:513329</v>
          </cell>
        </row>
        <row r="193">
          <cell r="B193" t="str">
            <v>  德格县:513330</v>
          </cell>
        </row>
        <row r="194">
          <cell r="B194" t="str">
            <v>  白玉县:513331</v>
          </cell>
        </row>
        <row r="195">
          <cell r="B195" t="str">
            <v>  石渠县:513332</v>
          </cell>
        </row>
        <row r="196">
          <cell r="B196" t="str">
            <v>  色达县:513333</v>
          </cell>
        </row>
        <row r="197">
          <cell r="B197" t="str">
            <v>  理塘县:513334</v>
          </cell>
        </row>
        <row r="198">
          <cell r="B198" t="str">
            <v>  巴塘县:513335</v>
          </cell>
        </row>
        <row r="199">
          <cell r="B199" t="str">
            <v>  乡城县:513336</v>
          </cell>
        </row>
        <row r="200">
          <cell r="B200" t="str">
            <v>  稻城县:513337</v>
          </cell>
        </row>
        <row r="201">
          <cell r="B201" t="str">
            <v>  得荣县:513338</v>
          </cell>
        </row>
        <row r="202">
          <cell r="B202" t="str">
            <v>  海螺沟管理局:513340</v>
          </cell>
        </row>
        <row r="203">
          <cell r="B203" t="str">
            <v>  亚丁管理局:513341</v>
          </cell>
        </row>
        <row r="204">
          <cell r="B204" t="str">
            <v> 凉山彝族自治州:513400</v>
          </cell>
        </row>
        <row r="205">
          <cell r="B205" t="str">
            <v>  西昌市:513401</v>
          </cell>
        </row>
        <row r="206">
          <cell r="B206" t="str">
            <v>  木里藏族自治县:513422</v>
          </cell>
        </row>
        <row r="207">
          <cell r="B207" t="str">
            <v>  盐源县:513423</v>
          </cell>
        </row>
        <row r="208">
          <cell r="B208" t="str">
            <v>  德昌县:513424</v>
          </cell>
        </row>
        <row r="209">
          <cell r="B209" t="str">
            <v>  会理县:513425</v>
          </cell>
        </row>
        <row r="210">
          <cell r="B210" t="str">
            <v>  会东县:513426</v>
          </cell>
        </row>
        <row r="211">
          <cell r="B211" t="str">
            <v>  宁南县:513427</v>
          </cell>
        </row>
        <row r="212">
          <cell r="B212" t="str">
            <v>  普格县:513428</v>
          </cell>
        </row>
        <row r="213">
          <cell r="B213" t="str">
            <v>  布拖县:513429</v>
          </cell>
        </row>
        <row r="214">
          <cell r="B214" t="str">
            <v>  金阳县:513430</v>
          </cell>
        </row>
        <row r="215">
          <cell r="B215" t="str">
            <v>  昭觉县:513431</v>
          </cell>
        </row>
        <row r="216">
          <cell r="B216" t="str">
            <v>  喜德县:513432</v>
          </cell>
        </row>
        <row r="217">
          <cell r="B217" t="str">
            <v>  冕宁县:513433</v>
          </cell>
        </row>
        <row r="218">
          <cell r="B218" t="str">
            <v>  越西县:513434</v>
          </cell>
        </row>
        <row r="219">
          <cell r="B219" t="str">
            <v>  甘洛县:513435</v>
          </cell>
        </row>
        <row r="220">
          <cell r="B220" t="str">
            <v>  美姑县:513436</v>
          </cell>
        </row>
        <row r="221">
          <cell r="B221" t="str">
            <v>  雷波县:513437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56"/>
  <sheetViews>
    <sheetView tabSelected="1" zoomScale="115" zoomScaleNormal="115" zoomScaleSheetLayoutView="100" zoomScalePageLayoutView="0" workbookViewId="0" topLeftCell="A1">
      <pane ySplit="4" topLeftCell="BM8" activePane="bottomLeft" state="frozen"/>
      <selection pane="topLeft" activeCell="A1" sqref="A1"/>
      <selection pane="bottomLeft" activeCell="A5" sqref="A5:A56"/>
    </sheetView>
  </sheetViews>
  <sheetFormatPr defaultColWidth="9.00390625" defaultRowHeight="14.25"/>
  <cols>
    <col min="1" max="1" width="4.75390625" style="148" customWidth="1"/>
    <col min="2" max="2" width="20.50390625" style="150" customWidth="1"/>
    <col min="3" max="3" width="6.625" style="148" customWidth="1"/>
    <col min="4" max="4" width="5.625" style="148" customWidth="1"/>
    <col min="5" max="5" width="38.75390625" style="18" customWidth="1"/>
    <col min="6" max="6" width="7.875" style="151" customWidth="1"/>
    <col min="7" max="7" width="10.125" style="152" customWidth="1"/>
    <col min="8" max="8" width="9.125" style="153" customWidth="1"/>
    <col min="9" max="9" width="9.625" style="148" customWidth="1"/>
    <col min="10" max="10" width="11.25390625" style="18" customWidth="1"/>
    <col min="11" max="11" width="6.00390625" style="148" hidden="1" customWidth="1"/>
    <col min="12" max="16384" width="9.00390625" style="18" customWidth="1"/>
  </cols>
  <sheetData>
    <row r="1" spans="1:11" ht="37.5" customHeight="1">
      <c r="A1" s="154" t="s">
        <v>95</v>
      </c>
      <c r="B1" s="155"/>
      <c r="C1" s="154"/>
      <c r="D1" s="154"/>
      <c r="E1" s="156"/>
      <c r="F1" s="154"/>
      <c r="G1" s="154"/>
      <c r="H1" s="154"/>
      <c r="I1" s="154"/>
      <c r="J1" s="156"/>
      <c r="K1" s="154"/>
    </row>
    <row r="2" spans="1:11" ht="16.5" customHeight="1">
      <c r="A2" s="1"/>
      <c r="B2" s="2"/>
      <c r="C2" s="3"/>
      <c r="D2" s="3"/>
      <c r="E2" s="2"/>
      <c r="F2" s="4"/>
      <c r="G2" s="5"/>
      <c r="H2" s="6"/>
      <c r="I2" s="157" t="s">
        <v>187</v>
      </c>
      <c r="J2" s="157"/>
      <c r="K2" s="7"/>
    </row>
    <row r="3" spans="1:11" s="20" customFormat="1" ht="33.75">
      <c r="A3" s="8" t="s">
        <v>94</v>
      </c>
      <c r="B3" s="8" t="s">
        <v>59</v>
      </c>
      <c r="C3" s="8" t="s">
        <v>60</v>
      </c>
      <c r="D3" s="8" t="s">
        <v>61</v>
      </c>
      <c r="E3" s="8" t="s">
        <v>62</v>
      </c>
      <c r="F3" s="8" t="s">
        <v>63</v>
      </c>
      <c r="G3" s="19" t="s">
        <v>64</v>
      </c>
      <c r="H3" s="19" t="s">
        <v>2</v>
      </c>
      <c r="I3" s="8" t="s">
        <v>3</v>
      </c>
      <c r="J3" s="8" t="s">
        <v>65</v>
      </c>
      <c r="K3" s="9" t="s">
        <v>66</v>
      </c>
    </row>
    <row r="4" spans="1:11" s="21" customFormat="1" ht="21" customHeight="1">
      <c r="A4" s="10"/>
      <c r="B4" s="11" t="s">
        <v>192</v>
      </c>
      <c r="C4" s="12"/>
      <c r="D4" s="10"/>
      <c r="E4" s="11"/>
      <c r="F4" s="10"/>
      <c r="G4" s="13">
        <f>SUM(G5:G56)</f>
        <v>8076678</v>
      </c>
      <c r="H4" s="13">
        <f>SUM(H5:H56)</f>
        <v>273137</v>
      </c>
      <c r="I4" s="13">
        <f>SUM(I5:I56)</f>
        <v>7663541</v>
      </c>
      <c r="J4" s="11"/>
      <c r="K4" s="14"/>
    </row>
    <row r="5" spans="1:11" s="21" customFormat="1" ht="60.75" customHeight="1">
      <c r="A5" s="14">
        <v>1</v>
      </c>
      <c r="B5" s="22" t="s">
        <v>44</v>
      </c>
      <c r="C5" s="23" t="s">
        <v>50</v>
      </c>
      <c r="D5" s="24" t="s">
        <v>75</v>
      </c>
      <c r="E5" s="22" t="s">
        <v>51</v>
      </c>
      <c r="F5" s="23" t="s">
        <v>73</v>
      </c>
      <c r="G5" s="25">
        <v>200000</v>
      </c>
      <c r="H5" s="25">
        <v>20000</v>
      </c>
      <c r="I5" s="26">
        <f>G5-H5</f>
        <v>180000</v>
      </c>
      <c r="J5" s="27" t="s">
        <v>72</v>
      </c>
      <c r="K5" s="28"/>
    </row>
    <row r="6" spans="1:11" s="33" customFormat="1" ht="40.5" customHeight="1">
      <c r="A6" s="14">
        <v>2</v>
      </c>
      <c r="B6" s="22" t="s">
        <v>99</v>
      </c>
      <c r="C6" s="29" t="s">
        <v>43</v>
      </c>
      <c r="D6" s="29" t="s">
        <v>67</v>
      </c>
      <c r="E6" s="22" t="s">
        <v>13</v>
      </c>
      <c r="F6" s="30" t="s">
        <v>46</v>
      </c>
      <c r="G6" s="23">
        <v>640000</v>
      </c>
      <c r="H6" s="15"/>
      <c r="I6" s="16">
        <v>500000</v>
      </c>
      <c r="J6" s="31" t="s">
        <v>98</v>
      </c>
      <c r="K6" s="32" t="s">
        <v>15</v>
      </c>
    </row>
    <row r="7" spans="1:11" s="41" customFormat="1" ht="48" customHeight="1">
      <c r="A7" s="14">
        <v>3</v>
      </c>
      <c r="B7" s="34" t="s">
        <v>100</v>
      </c>
      <c r="C7" s="35" t="s">
        <v>101</v>
      </c>
      <c r="D7" s="36" t="s">
        <v>67</v>
      </c>
      <c r="E7" s="34" t="s">
        <v>102</v>
      </c>
      <c r="F7" s="35" t="s">
        <v>103</v>
      </c>
      <c r="G7" s="37">
        <v>500000</v>
      </c>
      <c r="H7" s="37"/>
      <c r="I7" s="38">
        <v>500000</v>
      </c>
      <c r="J7" s="39" t="s">
        <v>188</v>
      </c>
      <c r="K7" s="40"/>
    </row>
    <row r="8" spans="1:11" s="41" customFormat="1" ht="36.75" customHeight="1">
      <c r="A8" s="14">
        <v>4</v>
      </c>
      <c r="B8" s="39" t="s">
        <v>16</v>
      </c>
      <c r="C8" s="42" t="s">
        <v>41</v>
      </c>
      <c r="D8" s="42" t="s">
        <v>67</v>
      </c>
      <c r="E8" s="39" t="s">
        <v>17</v>
      </c>
      <c r="F8" s="42" t="s">
        <v>68</v>
      </c>
      <c r="G8" s="43">
        <v>150000</v>
      </c>
      <c r="H8" s="44"/>
      <c r="I8" s="38">
        <f>G8-H8</f>
        <v>150000</v>
      </c>
      <c r="J8" s="17" t="s">
        <v>42</v>
      </c>
      <c r="K8" s="40"/>
    </row>
    <row r="9" spans="1:11" s="51" customFormat="1" ht="54.75" customHeight="1">
      <c r="A9" s="14">
        <v>5</v>
      </c>
      <c r="B9" s="45" t="s">
        <v>104</v>
      </c>
      <c r="C9" s="46" t="s">
        <v>105</v>
      </c>
      <c r="D9" s="47" t="s">
        <v>106</v>
      </c>
      <c r="E9" s="45" t="s">
        <v>107</v>
      </c>
      <c r="F9" s="48" t="s">
        <v>46</v>
      </c>
      <c r="G9" s="49">
        <v>1200000</v>
      </c>
      <c r="H9" s="49"/>
      <c r="I9" s="49">
        <v>1200000</v>
      </c>
      <c r="J9" s="17" t="s">
        <v>42</v>
      </c>
      <c r="K9" s="50"/>
    </row>
    <row r="10" spans="1:11" s="58" customFormat="1" ht="36" customHeight="1">
      <c r="A10" s="14">
        <v>6</v>
      </c>
      <c r="B10" s="52" t="s">
        <v>108</v>
      </c>
      <c r="C10" s="53" t="s">
        <v>101</v>
      </c>
      <c r="D10" s="53" t="s">
        <v>67</v>
      </c>
      <c r="E10" s="54" t="s">
        <v>109</v>
      </c>
      <c r="F10" s="55" t="s">
        <v>110</v>
      </c>
      <c r="G10" s="56">
        <v>276669</v>
      </c>
      <c r="H10" s="57">
        <v>30000</v>
      </c>
      <c r="I10" s="56">
        <v>246669</v>
      </c>
      <c r="J10" s="54" t="s">
        <v>111</v>
      </c>
      <c r="K10" s="55"/>
    </row>
    <row r="11" spans="1:11" s="58" customFormat="1" ht="26.25" customHeight="1">
      <c r="A11" s="14">
        <v>7</v>
      </c>
      <c r="B11" s="59" t="s">
        <v>84</v>
      </c>
      <c r="C11" s="53" t="s">
        <v>53</v>
      </c>
      <c r="D11" s="60" t="s">
        <v>67</v>
      </c>
      <c r="E11" s="59" t="s">
        <v>85</v>
      </c>
      <c r="F11" s="61" t="s">
        <v>45</v>
      </c>
      <c r="G11" s="62">
        <v>80000</v>
      </c>
      <c r="H11" s="62"/>
      <c r="I11" s="56">
        <f>G11-H11</f>
        <v>80000</v>
      </c>
      <c r="J11" s="59" t="s">
        <v>54</v>
      </c>
      <c r="K11" s="55"/>
    </row>
    <row r="12" spans="1:11" s="58" customFormat="1" ht="22.5">
      <c r="A12" s="14">
        <v>8</v>
      </c>
      <c r="B12" s="63" t="s">
        <v>86</v>
      </c>
      <c r="C12" s="64" t="s">
        <v>8</v>
      </c>
      <c r="D12" s="53" t="s">
        <v>67</v>
      </c>
      <c r="E12" s="63" t="s">
        <v>87</v>
      </c>
      <c r="F12" s="65" t="s">
        <v>112</v>
      </c>
      <c r="G12" s="66">
        <v>200000</v>
      </c>
      <c r="H12" s="66"/>
      <c r="I12" s="56">
        <f>G12-H12</f>
        <v>200000</v>
      </c>
      <c r="J12" s="54" t="s">
        <v>113</v>
      </c>
      <c r="K12" s="55"/>
    </row>
    <row r="13" spans="1:11" s="58" customFormat="1" ht="22.5">
      <c r="A13" s="14">
        <v>9</v>
      </c>
      <c r="B13" s="63" t="s">
        <v>88</v>
      </c>
      <c r="C13" s="64" t="s">
        <v>114</v>
      </c>
      <c r="D13" s="53" t="s">
        <v>67</v>
      </c>
      <c r="E13" s="63" t="s">
        <v>89</v>
      </c>
      <c r="F13" s="64" t="s">
        <v>112</v>
      </c>
      <c r="G13" s="66">
        <v>50000</v>
      </c>
      <c r="H13" s="66"/>
      <c r="I13" s="56">
        <f>G13-H13</f>
        <v>50000</v>
      </c>
      <c r="J13" s="54" t="s">
        <v>113</v>
      </c>
      <c r="K13" s="55"/>
    </row>
    <row r="14" spans="1:11" s="58" customFormat="1" ht="21.75" customHeight="1">
      <c r="A14" s="14">
        <v>10</v>
      </c>
      <c r="B14" s="67" t="s">
        <v>115</v>
      </c>
      <c r="C14" s="68" t="s">
        <v>101</v>
      </c>
      <c r="D14" s="69" t="s">
        <v>106</v>
      </c>
      <c r="E14" s="67" t="s">
        <v>116</v>
      </c>
      <c r="F14" s="68" t="s">
        <v>73</v>
      </c>
      <c r="G14" s="70">
        <v>550000</v>
      </c>
      <c r="H14" s="70"/>
      <c r="I14" s="56">
        <f>G14-H14</f>
        <v>550000</v>
      </c>
      <c r="J14" s="54" t="s">
        <v>117</v>
      </c>
      <c r="K14" s="71"/>
    </row>
    <row r="15" spans="1:11" s="58" customFormat="1" ht="22.5">
      <c r="A15" s="14">
        <v>11</v>
      </c>
      <c r="B15" s="59" t="s">
        <v>118</v>
      </c>
      <c r="C15" s="61" t="s">
        <v>119</v>
      </c>
      <c r="D15" s="69" t="s">
        <v>106</v>
      </c>
      <c r="E15" s="59" t="s">
        <v>120</v>
      </c>
      <c r="F15" s="61" t="s">
        <v>73</v>
      </c>
      <c r="G15" s="62">
        <v>600000</v>
      </c>
      <c r="H15" s="62"/>
      <c r="I15" s="56">
        <f>G15-H15</f>
        <v>600000</v>
      </c>
      <c r="J15" s="54" t="s">
        <v>70</v>
      </c>
      <c r="K15" s="71"/>
    </row>
    <row r="16" spans="1:11" s="74" customFormat="1" ht="75.75" customHeight="1">
      <c r="A16" s="14">
        <v>12</v>
      </c>
      <c r="B16" s="72" t="s">
        <v>121</v>
      </c>
      <c r="C16" s="65" t="s">
        <v>69</v>
      </c>
      <c r="D16" s="73" t="s">
        <v>67</v>
      </c>
      <c r="E16" s="72" t="s">
        <v>122</v>
      </c>
      <c r="F16" s="73" t="s">
        <v>123</v>
      </c>
      <c r="G16" s="73">
        <v>10000</v>
      </c>
      <c r="H16" s="73"/>
      <c r="I16" s="73">
        <v>10000</v>
      </c>
      <c r="J16" s="72" t="s">
        <v>70</v>
      </c>
      <c r="K16" s="73" t="s">
        <v>74</v>
      </c>
    </row>
    <row r="17" spans="1:11" s="41" customFormat="1" ht="40.5" customHeight="1">
      <c r="A17" s="14">
        <v>13</v>
      </c>
      <c r="B17" s="75" t="s">
        <v>90</v>
      </c>
      <c r="C17" s="35" t="s">
        <v>53</v>
      </c>
      <c r="D17" s="35" t="s">
        <v>67</v>
      </c>
      <c r="E17" s="75" t="s">
        <v>91</v>
      </c>
      <c r="F17" s="40" t="s">
        <v>123</v>
      </c>
      <c r="G17" s="43">
        <v>30000</v>
      </c>
      <c r="H17" s="43"/>
      <c r="I17" s="38">
        <f>G17-H17</f>
        <v>30000</v>
      </c>
      <c r="J17" s="39" t="s">
        <v>54</v>
      </c>
      <c r="K17" s="40"/>
    </row>
    <row r="18" spans="1:11" s="41" customFormat="1" ht="40.5" customHeight="1">
      <c r="A18" s="14">
        <v>14</v>
      </c>
      <c r="B18" s="75" t="s">
        <v>124</v>
      </c>
      <c r="C18" s="40" t="s">
        <v>8</v>
      </c>
      <c r="D18" s="35" t="s">
        <v>67</v>
      </c>
      <c r="E18" s="75" t="s">
        <v>92</v>
      </c>
      <c r="F18" s="40" t="s">
        <v>125</v>
      </c>
      <c r="G18" s="43">
        <v>330000</v>
      </c>
      <c r="H18" s="43">
        <v>180000</v>
      </c>
      <c r="I18" s="38">
        <f>G18-H18</f>
        <v>150000</v>
      </c>
      <c r="J18" s="75" t="s">
        <v>126</v>
      </c>
      <c r="K18" s="40"/>
    </row>
    <row r="19" spans="1:250" s="89" customFormat="1" ht="40.5" customHeight="1">
      <c r="A19" s="14">
        <v>15</v>
      </c>
      <c r="B19" s="45" t="s">
        <v>127</v>
      </c>
      <c r="C19" s="46" t="s">
        <v>49</v>
      </c>
      <c r="D19" s="50" t="s">
        <v>67</v>
      </c>
      <c r="E19" s="45" t="s">
        <v>128</v>
      </c>
      <c r="F19" s="76" t="s">
        <v>47</v>
      </c>
      <c r="G19" s="77">
        <v>46000</v>
      </c>
      <c r="H19" s="78"/>
      <c r="I19" s="38">
        <v>46000</v>
      </c>
      <c r="J19" s="79" t="s">
        <v>129</v>
      </c>
      <c r="K19" s="46" t="s">
        <v>130</v>
      </c>
      <c r="L19" s="80"/>
      <c r="M19" s="81"/>
      <c r="N19" s="82"/>
      <c r="O19" s="83"/>
      <c r="P19" s="84"/>
      <c r="Q19" s="85"/>
      <c r="R19" s="86"/>
      <c r="S19" s="87"/>
      <c r="T19" s="88"/>
      <c r="U19" s="80"/>
      <c r="V19" s="80"/>
      <c r="W19" s="86"/>
      <c r="X19" s="87"/>
      <c r="Y19" s="88"/>
      <c r="Z19" s="80"/>
      <c r="AA19" s="80"/>
      <c r="AB19" s="81"/>
      <c r="AC19" s="82"/>
      <c r="AD19" s="83"/>
      <c r="AE19" s="84"/>
      <c r="AF19" s="85"/>
      <c r="AG19" s="86"/>
      <c r="AH19" s="87"/>
      <c r="AI19" s="88"/>
      <c r="AJ19" s="80"/>
      <c r="AK19" s="80"/>
      <c r="AL19" s="81"/>
      <c r="AM19" s="82"/>
      <c r="AN19" s="83"/>
      <c r="AO19" s="84"/>
      <c r="AP19" s="85"/>
      <c r="AQ19" s="86"/>
      <c r="AR19" s="87"/>
      <c r="AS19" s="88"/>
      <c r="AT19" s="80"/>
      <c r="AU19" s="80"/>
      <c r="AV19" s="81"/>
      <c r="AW19" s="82"/>
      <c r="AX19" s="83"/>
      <c r="AY19" s="84"/>
      <c r="AZ19" s="85"/>
      <c r="BA19" s="86"/>
      <c r="BB19" s="87"/>
      <c r="BC19" s="88"/>
      <c r="BD19" s="80"/>
      <c r="BE19" s="80"/>
      <c r="BF19" s="81"/>
      <c r="BG19" s="82"/>
      <c r="BH19" s="83"/>
      <c r="BI19" s="84"/>
      <c r="BJ19" s="85"/>
      <c r="BK19" s="86"/>
      <c r="BL19" s="87"/>
      <c r="BM19" s="88"/>
      <c r="BN19" s="80"/>
      <c r="BO19" s="80"/>
      <c r="BP19" s="81"/>
      <c r="BQ19" s="82"/>
      <c r="BR19" s="83"/>
      <c r="BS19" s="84"/>
      <c r="BT19" s="85"/>
      <c r="BU19" s="86"/>
      <c r="BV19" s="87"/>
      <c r="BW19" s="88"/>
      <c r="BX19" s="80"/>
      <c r="BY19" s="80"/>
      <c r="BZ19" s="81"/>
      <c r="CA19" s="82"/>
      <c r="CB19" s="83"/>
      <c r="CC19" s="84"/>
      <c r="CD19" s="85"/>
      <c r="CE19" s="86"/>
      <c r="CF19" s="87"/>
      <c r="CG19" s="88"/>
      <c r="CH19" s="80"/>
      <c r="CI19" s="80"/>
      <c r="CJ19" s="81"/>
      <c r="CK19" s="82"/>
      <c r="CL19" s="83"/>
      <c r="CM19" s="84"/>
      <c r="CN19" s="85"/>
      <c r="CO19" s="86"/>
      <c r="CP19" s="87"/>
      <c r="CQ19" s="88"/>
      <c r="CR19" s="80"/>
      <c r="CS19" s="80"/>
      <c r="CT19" s="81"/>
      <c r="CU19" s="82"/>
      <c r="CV19" s="83"/>
      <c r="CW19" s="84"/>
      <c r="CX19" s="85"/>
      <c r="CY19" s="86"/>
      <c r="CZ19" s="87"/>
      <c r="DA19" s="88"/>
      <c r="DB19" s="80"/>
      <c r="DC19" s="80"/>
      <c r="DD19" s="81"/>
      <c r="DE19" s="82"/>
      <c r="DF19" s="83"/>
      <c r="DG19" s="84"/>
      <c r="DH19" s="85"/>
      <c r="DI19" s="86"/>
      <c r="DJ19" s="87"/>
      <c r="DK19" s="88"/>
      <c r="DL19" s="80"/>
      <c r="DM19" s="80"/>
      <c r="DN19" s="81"/>
      <c r="DO19" s="82"/>
      <c r="DP19" s="83"/>
      <c r="DQ19" s="84"/>
      <c r="DR19" s="85"/>
      <c r="DS19" s="86"/>
      <c r="DT19" s="87"/>
      <c r="DU19" s="88"/>
      <c r="DV19" s="80"/>
      <c r="DW19" s="80"/>
      <c r="DX19" s="81"/>
      <c r="DY19" s="82"/>
      <c r="DZ19" s="83"/>
      <c r="EA19" s="84"/>
      <c r="EB19" s="85"/>
      <c r="EC19" s="86"/>
      <c r="ED19" s="87"/>
      <c r="EE19" s="88"/>
      <c r="EF19" s="80"/>
      <c r="EG19" s="80"/>
      <c r="EH19" s="81"/>
      <c r="EI19" s="82"/>
      <c r="EJ19" s="83"/>
      <c r="EK19" s="84"/>
      <c r="EL19" s="85"/>
      <c r="EM19" s="86"/>
      <c r="EN19" s="87"/>
      <c r="EO19" s="88"/>
      <c r="EP19" s="80"/>
      <c r="EQ19" s="80"/>
      <c r="ER19" s="81"/>
      <c r="ES19" s="82"/>
      <c r="ET19" s="83"/>
      <c r="EU19" s="84"/>
      <c r="EV19" s="85"/>
      <c r="EW19" s="86"/>
      <c r="EX19" s="87"/>
      <c r="EY19" s="88"/>
      <c r="EZ19" s="80"/>
      <c r="FA19" s="80"/>
      <c r="FB19" s="81"/>
      <c r="FC19" s="82"/>
      <c r="FD19" s="83"/>
      <c r="FE19" s="84"/>
      <c r="FF19" s="85"/>
      <c r="FG19" s="86"/>
      <c r="FH19" s="87"/>
      <c r="FI19" s="88"/>
      <c r="FJ19" s="80"/>
      <c r="FK19" s="80"/>
      <c r="FL19" s="81"/>
      <c r="FM19" s="82"/>
      <c r="FN19" s="83"/>
      <c r="FO19" s="84"/>
      <c r="FP19" s="85"/>
      <c r="FQ19" s="86"/>
      <c r="FR19" s="87"/>
      <c r="FS19" s="88"/>
      <c r="FT19" s="80"/>
      <c r="FU19" s="80"/>
      <c r="FV19" s="81"/>
      <c r="FW19" s="82"/>
      <c r="FX19" s="83"/>
      <c r="FY19" s="84"/>
      <c r="FZ19" s="85"/>
      <c r="GA19" s="86"/>
      <c r="GB19" s="87"/>
      <c r="GC19" s="88"/>
      <c r="GD19" s="80"/>
      <c r="GE19" s="80"/>
      <c r="GF19" s="81"/>
      <c r="GG19" s="82"/>
      <c r="GH19" s="83"/>
      <c r="GI19" s="84"/>
      <c r="GJ19" s="85"/>
      <c r="GK19" s="86"/>
      <c r="GL19" s="87"/>
      <c r="GM19" s="88"/>
      <c r="GN19" s="80"/>
      <c r="GO19" s="80"/>
      <c r="GP19" s="81"/>
      <c r="GQ19" s="82"/>
      <c r="GR19" s="83"/>
      <c r="GS19" s="84"/>
      <c r="GT19" s="85"/>
      <c r="GU19" s="86"/>
      <c r="GV19" s="87"/>
      <c r="GW19" s="88"/>
      <c r="GX19" s="80"/>
      <c r="GY19" s="80"/>
      <c r="GZ19" s="81"/>
      <c r="HA19" s="82"/>
      <c r="HB19" s="83"/>
      <c r="HC19" s="84"/>
      <c r="HD19" s="85"/>
      <c r="HE19" s="86"/>
      <c r="HF19" s="87"/>
      <c r="HG19" s="88"/>
      <c r="HH19" s="80"/>
      <c r="HI19" s="80"/>
      <c r="HJ19" s="81"/>
      <c r="HK19" s="82"/>
      <c r="HL19" s="83"/>
      <c r="HM19" s="84"/>
      <c r="HN19" s="85"/>
      <c r="HO19" s="86"/>
      <c r="HP19" s="87"/>
      <c r="HQ19" s="88"/>
      <c r="HR19" s="80"/>
      <c r="HS19" s="80"/>
      <c r="HT19" s="81"/>
      <c r="HU19" s="82"/>
      <c r="HV19" s="83"/>
      <c r="HW19" s="84"/>
      <c r="HX19" s="85"/>
      <c r="HY19" s="86"/>
      <c r="HZ19" s="87"/>
      <c r="IA19" s="88"/>
      <c r="IB19" s="80"/>
      <c r="IC19" s="80"/>
      <c r="ID19" s="81"/>
      <c r="IE19" s="82"/>
      <c r="IF19" s="83"/>
      <c r="IG19" s="84"/>
      <c r="IH19" s="85"/>
      <c r="II19" s="86"/>
      <c r="IJ19" s="87"/>
      <c r="IK19" s="88"/>
      <c r="IL19" s="80"/>
      <c r="IM19" s="80"/>
      <c r="IN19" s="81"/>
      <c r="IO19" s="82"/>
      <c r="IP19" s="83"/>
    </row>
    <row r="20" spans="1:11" s="41" customFormat="1" ht="40.5" customHeight="1">
      <c r="A20" s="14">
        <v>16</v>
      </c>
      <c r="B20" s="90" t="s">
        <v>131</v>
      </c>
      <c r="C20" s="35" t="s">
        <v>53</v>
      </c>
      <c r="D20" s="35" t="s">
        <v>67</v>
      </c>
      <c r="E20" s="91" t="s">
        <v>132</v>
      </c>
      <c r="F20" s="92" t="s">
        <v>133</v>
      </c>
      <c r="G20" s="43">
        <v>650000</v>
      </c>
      <c r="H20" s="44">
        <v>5000</v>
      </c>
      <c r="I20" s="38">
        <f>G20-H20</f>
        <v>645000</v>
      </c>
      <c r="J20" s="39" t="s">
        <v>54</v>
      </c>
      <c r="K20" s="40"/>
    </row>
    <row r="21" spans="1:11" s="41" customFormat="1" ht="40.5" customHeight="1">
      <c r="A21" s="14">
        <v>17</v>
      </c>
      <c r="B21" s="79" t="s">
        <v>134</v>
      </c>
      <c r="C21" s="93" t="s">
        <v>135</v>
      </c>
      <c r="D21" s="50" t="s">
        <v>106</v>
      </c>
      <c r="E21" s="79" t="s">
        <v>136</v>
      </c>
      <c r="F21" s="46" t="s">
        <v>47</v>
      </c>
      <c r="G21" s="77">
        <v>150000</v>
      </c>
      <c r="H21" s="77"/>
      <c r="I21" s="38">
        <f>G21-H21</f>
        <v>150000</v>
      </c>
      <c r="J21" s="17" t="s">
        <v>39</v>
      </c>
      <c r="K21" s="48"/>
    </row>
    <row r="22" spans="1:11" s="94" customFormat="1" ht="65.25" customHeight="1">
      <c r="A22" s="14">
        <v>18</v>
      </c>
      <c r="B22" s="79" t="s">
        <v>137</v>
      </c>
      <c r="C22" s="42" t="s">
        <v>119</v>
      </c>
      <c r="D22" s="46" t="s">
        <v>67</v>
      </c>
      <c r="E22" s="79" t="s">
        <v>138</v>
      </c>
      <c r="F22" s="46" t="s">
        <v>139</v>
      </c>
      <c r="G22" s="46">
        <v>50000</v>
      </c>
      <c r="H22" s="46"/>
      <c r="I22" s="46">
        <v>50000</v>
      </c>
      <c r="J22" s="79" t="s">
        <v>70</v>
      </c>
      <c r="K22" s="46"/>
    </row>
    <row r="23" spans="1:11" s="41" customFormat="1" ht="36" customHeight="1">
      <c r="A23" s="14">
        <v>19</v>
      </c>
      <c r="B23" s="95" t="s">
        <v>19</v>
      </c>
      <c r="C23" s="96" t="s">
        <v>101</v>
      </c>
      <c r="D23" s="50" t="s">
        <v>106</v>
      </c>
      <c r="E23" s="95" t="s">
        <v>52</v>
      </c>
      <c r="F23" s="96" t="s">
        <v>46</v>
      </c>
      <c r="G23" s="77">
        <v>252000</v>
      </c>
      <c r="H23" s="77"/>
      <c r="I23" s="38">
        <f>G23-H23</f>
        <v>252000</v>
      </c>
      <c r="J23" s="95" t="s">
        <v>140</v>
      </c>
      <c r="K23" s="48"/>
    </row>
    <row r="24" spans="1:11" s="41" customFormat="1" ht="36" customHeight="1">
      <c r="A24" s="14">
        <v>20</v>
      </c>
      <c r="B24" s="79" t="s">
        <v>141</v>
      </c>
      <c r="C24" s="46" t="s">
        <v>142</v>
      </c>
      <c r="D24" s="50" t="s">
        <v>106</v>
      </c>
      <c r="E24" s="79" t="s">
        <v>143</v>
      </c>
      <c r="F24" s="46" t="s">
        <v>144</v>
      </c>
      <c r="G24" s="77">
        <v>50000</v>
      </c>
      <c r="H24" s="77"/>
      <c r="I24" s="38">
        <f>G24-H24</f>
        <v>50000</v>
      </c>
      <c r="J24" s="39" t="s">
        <v>54</v>
      </c>
      <c r="K24" s="48"/>
    </row>
    <row r="25" spans="1:11" s="41" customFormat="1" ht="36" customHeight="1">
      <c r="A25" s="14">
        <v>21</v>
      </c>
      <c r="B25" s="45" t="s">
        <v>78</v>
      </c>
      <c r="C25" s="76" t="s">
        <v>101</v>
      </c>
      <c r="D25" s="50" t="s">
        <v>106</v>
      </c>
      <c r="E25" s="45" t="s">
        <v>79</v>
      </c>
      <c r="F25" s="76" t="s">
        <v>139</v>
      </c>
      <c r="G25" s="49">
        <v>23100</v>
      </c>
      <c r="H25" s="49"/>
      <c r="I25" s="38">
        <f>G25-H25</f>
        <v>23100</v>
      </c>
      <c r="J25" s="45" t="s">
        <v>9</v>
      </c>
      <c r="K25" s="48"/>
    </row>
    <row r="26" spans="1:11" s="41" customFormat="1" ht="36" customHeight="1">
      <c r="A26" s="14">
        <v>22</v>
      </c>
      <c r="B26" s="45" t="s">
        <v>80</v>
      </c>
      <c r="C26" s="76" t="s">
        <v>101</v>
      </c>
      <c r="D26" s="50" t="s">
        <v>106</v>
      </c>
      <c r="E26" s="45" t="s">
        <v>81</v>
      </c>
      <c r="F26" s="76" t="s">
        <v>73</v>
      </c>
      <c r="G26" s="49">
        <v>21000</v>
      </c>
      <c r="H26" s="49"/>
      <c r="I26" s="38">
        <f>G26-H26</f>
        <v>21000</v>
      </c>
      <c r="J26" s="45" t="s">
        <v>145</v>
      </c>
      <c r="K26" s="48"/>
    </row>
    <row r="27" spans="1:11" s="97" customFormat="1" ht="36" customHeight="1">
      <c r="A27" s="14">
        <v>23</v>
      </c>
      <c r="B27" s="45" t="s">
        <v>82</v>
      </c>
      <c r="C27" s="76" t="s">
        <v>101</v>
      </c>
      <c r="D27" s="50" t="s">
        <v>106</v>
      </c>
      <c r="E27" s="45" t="s">
        <v>83</v>
      </c>
      <c r="F27" s="76" t="s">
        <v>73</v>
      </c>
      <c r="G27" s="49">
        <v>103900</v>
      </c>
      <c r="H27" s="49"/>
      <c r="I27" s="38">
        <f>G27-H27</f>
        <v>103900</v>
      </c>
      <c r="J27" s="45" t="s">
        <v>145</v>
      </c>
      <c r="K27" s="48"/>
    </row>
    <row r="28" spans="1:11" s="100" customFormat="1" ht="76.5" customHeight="1">
      <c r="A28" s="14">
        <v>24</v>
      </c>
      <c r="B28" s="79" t="s">
        <v>0</v>
      </c>
      <c r="C28" s="76" t="s">
        <v>40</v>
      </c>
      <c r="D28" s="50" t="s">
        <v>67</v>
      </c>
      <c r="E28" s="79" t="s">
        <v>1</v>
      </c>
      <c r="F28" s="98" t="s">
        <v>46</v>
      </c>
      <c r="G28" s="46">
        <v>30000</v>
      </c>
      <c r="H28" s="99"/>
      <c r="I28" s="46">
        <v>30000</v>
      </c>
      <c r="J28" s="17" t="s">
        <v>14</v>
      </c>
      <c r="K28" s="48" t="s">
        <v>146</v>
      </c>
    </row>
    <row r="29" spans="1:11" s="41" customFormat="1" ht="36" customHeight="1">
      <c r="A29" s="14">
        <v>25</v>
      </c>
      <c r="B29" s="34" t="s">
        <v>20</v>
      </c>
      <c r="C29" s="35" t="s">
        <v>8</v>
      </c>
      <c r="D29" s="35" t="s">
        <v>67</v>
      </c>
      <c r="E29" s="34" t="s">
        <v>21</v>
      </c>
      <c r="F29" s="35" t="s">
        <v>112</v>
      </c>
      <c r="G29" s="37">
        <v>50000</v>
      </c>
      <c r="H29" s="37"/>
      <c r="I29" s="38">
        <f>G29-H29</f>
        <v>50000</v>
      </c>
      <c r="J29" s="34" t="s">
        <v>22</v>
      </c>
      <c r="K29" s="35"/>
    </row>
    <row r="30" spans="1:11" s="41" customFormat="1" ht="33" customHeight="1">
      <c r="A30" s="14">
        <v>26</v>
      </c>
      <c r="B30" s="75" t="s">
        <v>76</v>
      </c>
      <c r="C30" s="36" t="s">
        <v>38</v>
      </c>
      <c r="D30" s="36" t="s">
        <v>67</v>
      </c>
      <c r="E30" s="17" t="s">
        <v>77</v>
      </c>
      <c r="F30" s="36" t="s">
        <v>46</v>
      </c>
      <c r="G30" s="38">
        <v>6500</v>
      </c>
      <c r="H30" s="38"/>
      <c r="I30" s="38">
        <v>6500</v>
      </c>
      <c r="J30" s="17" t="s">
        <v>39</v>
      </c>
      <c r="K30" s="40" t="s">
        <v>74</v>
      </c>
    </row>
    <row r="31" spans="1:12" s="104" customFormat="1" ht="33" customHeight="1">
      <c r="A31" s="14">
        <v>27</v>
      </c>
      <c r="B31" s="45" t="s">
        <v>93</v>
      </c>
      <c r="C31" s="76" t="s">
        <v>147</v>
      </c>
      <c r="D31" s="50" t="s">
        <v>106</v>
      </c>
      <c r="E31" s="101" t="s">
        <v>148</v>
      </c>
      <c r="F31" s="76" t="s">
        <v>144</v>
      </c>
      <c r="G31" s="102">
        <v>18000</v>
      </c>
      <c r="H31" s="102"/>
      <c r="I31" s="38">
        <f>G31-H31</f>
        <v>18000</v>
      </c>
      <c r="J31" s="17" t="s">
        <v>37</v>
      </c>
      <c r="K31" s="48"/>
      <c r="L31" s="103"/>
    </row>
    <row r="32" spans="1:11" s="105" customFormat="1" ht="33" customHeight="1">
      <c r="A32" s="14">
        <v>28</v>
      </c>
      <c r="B32" s="34" t="s">
        <v>10</v>
      </c>
      <c r="C32" s="35" t="s">
        <v>8</v>
      </c>
      <c r="D32" s="35" t="s">
        <v>67</v>
      </c>
      <c r="E32" s="34" t="s">
        <v>11</v>
      </c>
      <c r="F32" s="36" t="s">
        <v>149</v>
      </c>
      <c r="G32" s="37">
        <v>6000</v>
      </c>
      <c r="H32" s="37"/>
      <c r="I32" s="38">
        <f>G32-H32</f>
        <v>6000</v>
      </c>
      <c r="J32" s="34" t="s">
        <v>18</v>
      </c>
      <c r="K32" s="35"/>
    </row>
    <row r="33" spans="1:11" s="105" customFormat="1" ht="33" customHeight="1">
      <c r="A33" s="14">
        <v>29</v>
      </c>
      <c r="B33" s="34" t="s">
        <v>12</v>
      </c>
      <c r="C33" s="35" t="s">
        <v>8</v>
      </c>
      <c r="D33" s="35" t="s">
        <v>67</v>
      </c>
      <c r="E33" s="34" t="s">
        <v>23</v>
      </c>
      <c r="F33" s="35" t="s">
        <v>68</v>
      </c>
      <c r="G33" s="37">
        <v>25000</v>
      </c>
      <c r="H33" s="37"/>
      <c r="I33" s="38">
        <f>G33-H33</f>
        <v>25000</v>
      </c>
      <c r="J33" s="34" t="s">
        <v>9</v>
      </c>
      <c r="K33" s="35"/>
    </row>
    <row r="34" spans="1:11" s="105" customFormat="1" ht="33" customHeight="1">
      <c r="A34" s="14">
        <v>30</v>
      </c>
      <c r="B34" s="34" t="s">
        <v>24</v>
      </c>
      <c r="C34" s="35" t="s">
        <v>69</v>
      </c>
      <c r="D34" s="35" t="s">
        <v>67</v>
      </c>
      <c r="E34" s="34" t="s">
        <v>25</v>
      </c>
      <c r="F34" s="35" t="s">
        <v>150</v>
      </c>
      <c r="G34" s="37">
        <v>12000</v>
      </c>
      <c r="H34" s="37"/>
      <c r="I34" s="38">
        <f>G34-H34</f>
        <v>12000</v>
      </c>
      <c r="J34" s="17" t="s">
        <v>70</v>
      </c>
      <c r="K34" s="35"/>
    </row>
    <row r="35" spans="1:11" s="105" customFormat="1" ht="33" customHeight="1">
      <c r="A35" s="14">
        <v>31</v>
      </c>
      <c r="B35" s="34" t="s">
        <v>26</v>
      </c>
      <c r="C35" s="35" t="s">
        <v>71</v>
      </c>
      <c r="D35" s="35" t="s">
        <v>67</v>
      </c>
      <c r="E35" s="34" t="s">
        <v>27</v>
      </c>
      <c r="F35" s="36" t="s">
        <v>151</v>
      </c>
      <c r="G35" s="37">
        <v>6000</v>
      </c>
      <c r="H35" s="37"/>
      <c r="I35" s="38">
        <f aca="true" t="shared" si="0" ref="I35:I43">G35-H35</f>
        <v>6000</v>
      </c>
      <c r="J35" s="17" t="s">
        <v>72</v>
      </c>
      <c r="K35" s="35"/>
    </row>
    <row r="36" spans="1:11" s="105" customFormat="1" ht="33" customHeight="1">
      <c r="A36" s="14">
        <v>32</v>
      </c>
      <c r="B36" s="34" t="s">
        <v>28</v>
      </c>
      <c r="C36" s="35" t="s">
        <v>36</v>
      </c>
      <c r="D36" s="35" t="s">
        <v>67</v>
      </c>
      <c r="E36" s="34" t="s">
        <v>29</v>
      </c>
      <c r="F36" s="40" t="s">
        <v>152</v>
      </c>
      <c r="G36" s="37">
        <v>49680</v>
      </c>
      <c r="H36" s="37"/>
      <c r="I36" s="38">
        <f t="shared" si="0"/>
        <v>49680</v>
      </c>
      <c r="J36" s="17" t="s">
        <v>37</v>
      </c>
      <c r="K36" s="35"/>
    </row>
    <row r="37" spans="1:11" s="105" customFormat="1" ht="33" customHeight="1">
      <c r="A37" s="14">
        <v>33</v>
      </c>
      <c r="B37" s="34" t="s">
        <v>30</v>
      </c>
      <c r="C37" s="35" t="s">
        <v>38</v>
      </c>
      <c r="D37" s="35" t="s">
        <v>67</v>
      </c>
      <c r="E37" s="106" t="s">
        <v>31</v>
      </c>
      <c r="F37" s="36" t="s">
        <v>133</v>
      </c>
      <c r="G37" s="37">
        <v>17600</v>
      </c>
      <c r="H37" s="37"/>
      <c r="I37" s="38">
        <f t="shared" si="0"/>
        <v>17600</v>
      </c>
      <c r="J37" s="17" t="s">
        <v>39</v>
      </c>
      <c r="K37" s="35"/>
    </row>
    <row r="38" spans="1:11" s="105" customFormat="1" ht="56.25" customHeight="1">
      <c r="A38" s="14">
        <v>34</v>
      </c>
      <c r="B38" s="34" t="s">
        <v>153</v>
      </c>
      <c r="C38" s="35" t="s">
        <v>49</v>
      </c>
      <c r="D38" s="35" t="s">
        <v>67</v>
      </c>
      <c r="E38" s="34" t="s">
        <v>154</v>
      </c>
      <c r="F38" s="40" t="s">
        <v>155</v>
      </c>
      <c r="G38" s="37">
        <v>8000</v>
      </c>
      <c r="H38" s="37"/>
      <c r="I38" s="38">
        <f t="shared" si="0"/>
        <v>8000</v>
      </c>
      <c r="J38" s="79" t="s">
        <v>156</v>
      </c>
      <c r="K38" s="35"/>
    </row>
    <row r="39" spans="1:11" s="105" customFormat="1" ht="39.75" customHeight="1">
      <c r="A39" s="14">
        <v>35</v>
      </c>
      <c r="B39" s="34" t="s">
        <v>32</v>
      </c>
      <c r="C39" s="35" t="s">
        <v>38</v>
      </c>
      <c r="D39" s="35" t="s">
        <v>67</v>
      </c>
      <c r="E39" s="34" t="s">
        <v>33</v>
      </c>
      <c r="F39" s="36" t="s">
        <v>157</v>
      </c>
      <c r="G39" s="37">
        <v>6500</v>
      </c>
      <c r="H39" s="37"/>
      <c r="I39" s="38">
        <f t="shared" si="0"/>
        <v>6500</v>
      </c>
      <c r="J39" s="17" t="s">
        <v>39</v>
      </c>
      <c r="K39" s="35"/>
    </row>
    <row r="40" spans="1:11" s="105" customFormat="1" ht="31.5" customHeight="1">
      <c r="A40" s="14">
        <v>36</v>
      </c>
      <c r="B40" s="79" t="s">
        <v>158</v>
      </c>
      <c r="C40" s="46" t="s">
        <v>142</v>
      </c>
      <c r="D40" s="50" t="s">
        <v>106</v>
      </c>
      <c r="E40" s="79" t="s">
        <v>159</v>
      </c>
      <c r="F40" s="46" t="s">
        <v>144</v>
      </c>
      <c r="G40" s="77">
        <v>48000</v>
      </c>
      <c r="H40" s="77"/>
      <c r="I40" s="38">
        <f t="shared" si="0"/>
        <v>48000</v>
      </c>
      <c r="J40" s="39" t="s">
        <v>54</v>
      </c>
      <c r="K40" s="48"/>
    </row>
    <row r="41" spans="1:11" s="105" customFormat="1" ht="31.5" customHeight="1">
      <c r="A41" s="14">
        <v>37</v>
      </c>
      <c r="B41" s="79" t="s">
        <v>160</v>
      </c>
      <c r="C41" s="46" t="s">
        <v>161</v>
      </c>
      <c r="D41" s="50" t="s">
        <v>106</v>
      </c>
      <c r="E41" s="79" t="s">
        <v>162</v>
      </c>
      <c r="F41" s="46" t="s">
        <v>73</v>
      </c>
      <c r="G41" s="77">
        <v>21000</v>
      </c>
      <c r="H41" s="77"/>
      <c r="I41" s="38">
        <f t="shared" si="0"/>
        <v>21000</v>
      </c>
      <c r="J41" s="17" t="s">
        <v>72</v>
      </c>
      <c r="K41" s="48"/>
    </row>
    <row r="42" spans="1:11" s="105" customFormat="1" ht="31.5" customHeight="1">
      <c r="A42" s="14">
        <v>38</v>
      </c>
      <c r="B42" s="79" t="s">
        <v>163</v>
      </c>
      <c r="C42" s="46" t="s">
        <v>161</v>
      </c>
      <c r="D42" s="50" t="s">
        <v>106</v>
      </c>
      <c r="E42" s="79" t="s">
        <v>164</v>
      </c>
      <c r="F42" s="46" t="s">
        <v>73</v>
      </c>
      <c r="G42" s="77">
        <v>25000</v>
      </c>
      <c r="H42" s="77"/>
      <c r="I42" s="38">
        <f t="shared" si="0"/>
        <v>25000</v>
      </c>
      <c r="J42" s="17" t="s">
        <v>72</v>
      </c>
      <c r="K42" s="48"/>
    </row>
    <row r="43" spans="1:11" s="105" customFormat="1" ht="31.5" customHeight="1">
      <c r="A43" s="14">
        <v>39</v>
      </c>
      <c r="B43" s="107" t="s">
        <v>55</v>
      </c>
      <c r="C43" s="42" t="s">
        <v>119</v>
      </c>
      <c r="D43" s="50" t="s">
        <v>106</v>
      </c>
      <c r="E43" s="107" t="s">
        <v>165</v>
      </c>
      <c r="F43" s="108" t="s">
        <v>48</v>
      </c>
      <c r="G43" s="109">
        <v>20000</v>
      </c>
      <c r="H43" s="109"/>
      <c r="I43" s="38">
        <f t="shared" si="0"/>
        <v>20000</v>
      </c>
      <c r="J43" s="17" t="s">
        <v>70</v>
      </c>
      <c r="K43" s="48"/>
    </row>
    <row r="44" spans="1:250" s="122" customFormat="1" ht="37.5" customHeight="1">
      <c r="A44" s="14">
        <v>40</v>
      </c>
      <c r="B44" s="91" t="s">
        <v>166</v>
      </c>
      <c r="C44" s="35" t="s">
        <v>8</v>
      </c>
      <c r="D44" s="36" t="s">
        <v>67</v>
      </c>
      <c r="E44" s="110" t="s">
        <v>167</v>
      </c>
      <c r="F44" s="111" t="s">
        <v>168</v>
      </c>
      <c r="G44" s="112">
        <v>1000000</v>
      </c>
      <c r="H44" s="112"/>
      <c r="I44" s="38">
        <v>1000000</v>
      </c>
      <c r="J44" s="34" t="s">
        <v>189</v>
      </c>
      <c r="K44" s="113"/>
      <c r="L44" s="114"/>
      <c r="M44" s="115"/>
      <c r="N44" s="116"/>
      <c r="O44" s="115"/>
      <c r="P44" s="117"/>
      <c r="Q44" s="118"/>
      <c r="R44" s="118"/>
      <c r="S44" s="119"/>
      <c r="T44" s="120"/>
      <c r="U44" s="120"/>
      <c r="V44" s="121"/>
      <c r="W44" s="114"/>
      <c r="X44" s="115"/>
      <c r="Y44" s="116"/>
      <c r="Z44" s="115"/>
      <c r="AA44" s="117"/>
      <c r="AB44" s="118"/>
      <c r="AC44" s="118"/>
      <c r="AD44" s="119"/>
      <c r="AE44" s="120"/>
      <c r="AF44" s="120"/>
      <c r="AG44" s="121"/>
      <c r="AH44" s="114"/>
      <c r="AI44" s="115"/>
      <c r="AJ44" s="116"/>
      <c r="AK44" s="115"/>
      <c r="AL44" s="117"/>
      <c r="AM44" s="118"/>
      <c r="AN44" s="118"/>
      <c r="AO44" s="119"/>
      <c r="AP44" s="120"/>
      <c r="AQ44" s="120"/>
      <c r="AR44" s="121"/>
      <c r="AS44" s="114"/>
      <c r="AT44" s="115"/>
      <c r="AU44" s="116"/>
      <c r="AV44" s="115"/>
      <c r="AW44" s="117"/>
      <c r="AX44" s="118"/>
      <c r="AY44" s="118"/>
      <c r="AZ44" s="119"/>
      <c r="BA44" s="120"/>
      <c r="BB44" s="120"/>
      <c r="BC44" s="121"/>
      <c r="BD44" s="114"/>
      <c r="BE44" s="115"/>
      <c r="BF44" s="116"/>
      <c r="BG44" s="115"/>
      <c r="BH44" s="117"/>
      <c r="BI44" s="118"/>
      <c r="BJ44" s="118"/>
      <c r="BK44" s="119"/>
      <c r="BL44" s="120"/>
      <c r="BM44" s="120"/>
      <c r="BN44" s="121"/>
      <c r="BO44" s="114"/>
      <c r="BP44" s="115"/>
      <c r="BQ44" s="116"/>
      <c r="BR44" s="115"/>
      <c r="BS44" s="117"/>
      <c r="BT44" s="118"/>
      <c r="BU44" s="118"/>
      <c r="BV44" s="119"/>
      <c r="BW44" s="120"/>
      <c r="BX44" s="120"/>
      <c r="BY44" s="121"/>
      <c r="BZ44" s="114"/>
      <c r="CA44" s="115"/>
      <c r="CB44" s="116"/>
      <c r="CC44" s="115"/>
      <c r="CD44" s="117"/>
      <c r="CE44" s="118"/>
      <c r="CF44" s="118"/>
      <c r="CG44" s="119"/>
      <c r="CH44" s="120"/>
      <c r="CI44" s="120"/>
      <c r="CJ44" s="121"/>
      <c r="CK44" s="114"/>
      <c r="CL44" s="115"/>
      <c r="CM44" s="116"/>
      <c r="CN44" s="115"/>
      <c r="CO44" s="117"/>
      <c r="CP44" s="118"/>
      <c r="CQ44" s="118"/>
      <c r="CR44" s="119"/>
      <c r="CS44" s="120"/>
      <c r="CT44" s="120"/>
      <c r="CU44" s="121"/>
      <c r="CV44" s="114"/>
      <c r="CW44" s="115"/>
      <c r="CX44" s="116"/>
      <c r="CY44" s="115"/>
      <c r="CZ44" s="117"/>
      <c r="DA44" s="118"/>
      <c r="DB44" s="118"/>
      <c r="DC44" s="119"/>
      <c r="DD44" s="120"/>
      <c r="DE44" s="120"/>
      <c r="DF44" s="121"/>
      <c r="DG44" s="114"/>
      <c r="DH44" s="115"/>
      <c r="DI44" s="116"/>
      <c r="DJ44" s="115"/>
      <c r="DK44" s="117"/>
      <c r="DL44" s="118"/>
      <c r="DM44" s="118"/>
      <c r="DN44" s="119"/>
      <c r="DO44" s="120"/>
      <c r="DP44" s="120"/>
      <c r="DQ44" s="121"/>
      <c r="DR44" s="114"/>
      <c r="DS44" s="115"/>
      <c r="DT44" s="116"/>
      <c r="DU44" s="115"/>
      <c r="DV44" s="117"/>
      <c r="DW44" s="118"/>
      <c r="DX44" s="118"/>
      <c r="DY44" s="119"/>
      <c r="DZ44" s="120"/>
      <c r="EA44" s="120"/>
      <c r="EB44" s="121"/>
      <c r="EC44" s="114"/>
      <c r="ED44" s="115"/>
      <c r="EE44" s="116"/>
      <c r="EF44" s="115"/>
      <c r="EG44" s="117"/>
      <c r="EH44" s="118"/>
      <c r="EI44" s="118"/>
      <c r="EJ44" s="119"/>
      <c r="EK44" s="120"/>
      <c r="EL44" s="120"/>
      <c r="EM44" s="121"/>
      <c r="EN44" s="114"/>
      <c r="EO44" s="115"/>
      <c r="EP44" s="116"/>
      <c r="EQ44" s="115"/>
      <c r="ER44" s="117"/>
      <c r="ES44" s="118"/>
      <c r="ET44" s="118"/>
      <c r="EU44" s="119"/>
      <c r="EV44" s="120"/>
      <c r="EW44" s="120"/>
      <c r="EX44" s="121"/>
      <c r="EY44" s="114"/>
      <c r="EZ44" s="115"/>
      <c r="FA44" s="116"/>
      <c r="FB44" s="115"/>
      <c r="FC44" s="117"/>
      <c r="FD44" s="118"/>
      <c r="FE44" s="118"/>
      <c r="FF44" s="119"/>
      <c r="FG44" s="120"/>
      <c r="FH44" s="120"/>
      <c r="FI44" s="121"/>
      <c r="FJ44" s="114"/>
      <c r="FK44" s="115"/>
      <c r="FL44" s="116"/>
      <c r="FM44" s="115"/>
      <c r="FN44" s="117"/>
      <c r="FO44" s="118"/>
      <c r="FP44" s="118"/>
      <c r="FQ44" s="119"/>
      <c r="FR44" s="120"/>
      <c r="FS44" s="120"/>
      <c r="FT44" s="121"/>
      <c r="FU44" s="114"/>
      <c r="FV44" s="115"/>
      <c r="FW44" s="116"/>
      <c r="FX44" s="115"/>
      <c r="FY44" s="117"/>
      <c r="FZ44" s="118"/>
      <c r="GA44" s="118"/>
      <c r="GB44" s="119"/>
      <c r="GC44" s="120"/>
      <c r="GD44" s="120"/>
      <c r="GE44" s="121"/>
      <c r="GF44" s="114"/>
      <c r="GG44" s="115"/>
      <c r="GH44" s="116"/>
      <c r="GI44" s="115"/>
      <c r="GJ44" s="117"/>
      <c r="GK44" s="118"/>
      <c r="GL44" s="118"/>
      <c r="GM44" s="119"/>
      <c r="GN44" s="120"/>
      <c r="GO44" s="120"/>
      <c r="GP44" s="121"/>
      <c r="GQ44" s="114"/>
      <c r="GR44" s="115"/>
      <c r="GS44" s="116"/>
      <c r="GT44" s="115"/>
      <c r="GU44" s="117"/>
      <c r="GV44" s="118"/>
      <c r="GW44" s="118"/>
      <c r="GX44" s="119"/>
      <c r="GY44" s="120"/>
      <c r="GZ44" s="120"/>
      <c r="HA44" s="121"/>
      <c r="HB44" s="114"/>
      <c r="HC44" s="115"/>
      <c r="HD44" s="116"/>
      <c r="HE44" s="115"/>
      <c r="HF44" s="117"/>
      <c r="HG44" s="118"/>
      <c r="HH44" s="118"/>
      <c r="HI44" s="119"/>
      <c r="HJ44" s="120"/>
      <c r="HK44" s="120"/>
      <c r="HL44" s="121"/>
      <c r="HM44" s="114"/>
      <c r="HN44" s="115"/>
      <c r="HO44" s="116"/>
      <c r="HP44" s="115"/>
      <c r="HQ44" s="117"/>
      <c r="HR44" s="118"/>
      <c r="HS44" s="118"/>
      <c r="HT44" s="119"/>
      <c r="HU44" s="120"/>
      <c r="HV44" s="120"/>
      <c r="HW44" s="121"/>
      <c r="HX44" s="114"/>
      <c r="HY44" s="115"/>
      <c r="HZ44" s="116"/>
      <c r="IA44" s="115"/>
      <c r="IB44" s="117"/>
      <c r="IC44" s="118"/>
      <c r="ID44" s="118"/>
      <c r="IE44" s="119"/>
      <c r="IF44" s="120"/>
      <c r="IG44" s="120"/>
      <c r="IH44" s="121"/>
      <c r="II44" s="114"/>
      <c r="IJ44" s="115"/>
      <c r="IK44" s="116"/>
      <c r="IL44" s="115"/>
      <c r="IM44" s="117"/>
      <c r="IN44" s="118"/>
      <c r="IO44" s="118"/>
      <c r="IP44" s="119"/>
    </row>
    <row r="45" spans="1:11" s="129" customFormat="1" ht="31.5" customHeight="1">
      <c r="A45" s="14">
        <v>41</v>
      </c>
      <c r="B45" s="124" t="s">
        <v>34</v>
      </c>
      <c r="C45" s="125" t="s">
        <v>71</v>
      </c>
      <c r="D45" s="125" t="s">
        <v>67</v>
      </c>
      <c r="E45" s="124" t="s">
        <v>35</v>
      </c>
      <c r="F45" s="126" t="s">
        <v>123</v>
      </c>
      <c r="G45" s="127">
        <v>6000</v>
      </c>
      <c r="H45" s="127"/>
      <c r="I45" s="128">
        <f>G45-H45</f>
        <v>6000</v>
      </c>
      <c r="J45" s="31" t="s">
        <v>72</v>
      </c>
      <c r="K45" s="125"/>
    </row>
    <row r="46" spans="1:11" s="131" customFormat="1" ht="31.5" customHeight="1">
      <c r="A46" s="14">
        <v>42</v>
      </c>
      <c r="B46" s="124" t="s">
        <v>56</v>
      </c>
      <c r="C46" s="125" t="s">
        <v>8</v>
      </c>
      <c r="D46" s="125" t="s">
        <v>67</v>
      </c>
      <c r="E46" s="124" t="s">
        <v>57</v>
      </c>
      <c r="F46" s="130" t="s">
        <v>112</v>
      </c>
      <c r="G46" s="127">
        <v>70000</v>
      </c>
      <c r="H46" s="127"/>
      <c r="I46" s="128">
        <f aca="true" t="shared" si="1" ref="I46:I52">G46-H46</f>
        <v>70000</v>
      </c>
      <c r="J46" s="124" t="s">
        <v>169</v>
      </c>
      <c r="K46" s="125"/>
    </row>
    <row r="47" spans="1:11" s="132" customFormat="1" ht="67.5" customHeight="1">
      <c r="A47" s="14">
        <v>43</v>
      </c>
      <c r="B47" s="31" t="s">
        <v>58</v>
      </c>
      <c r="C47" s="125" t="s">
        <v>38</v>
      </c>
      <c r="D47" s="125" t="s">
        <v>67</v>
      </c>
      <c r="E47" s="31" t="s">
        <v>170</v>
      </c>
      <c r="F47" s="130" t="s">
        <v>152</v>
      </c>
      <c r="G47" s="128">
        <v>49429</v>
      </c>
      <c r="H47" s="128">
        <v>38137</v>
      </c>
      <c r="I47" s="128">
        <f t="shared" si="1"/>
        <v>11292</v>
      </c>
      <c r="J47" s="31" t="s">
        <v>39</v>
      </c>
      <c r="K47" s="126"/>
    </row>
    <row r="48" spans="1:11" s="137" customFormat="1" ht="33" customHeight="1">
      <c r="A48" s="14">
        <v>44</v>
      </c>
      <c r="B48" s="133" t="s">
        <v>171</v>
      </c>
      <c r="C48" s="134" t="s">
        <v>8</v>
      </c>
      <c r="D48" s="135" t="s">
        <v>106</v>
      </c>
      <c r="E48" s="133" t="s">
        <v>172</v>
      </c>
      <c r="F48" s="134" t="s">
        <v>73</v>
      </c>
      <c r="G48" s="16">
        <v>55000</v>
      </c>
      <c r="H48" s="16"/>
      <c r="I48" s="128">
        <f t="shared" si="1"/>
        <v>55000</v>
      </c>
      <c r="J48" s="133" t="s">
        <v>22</v>
      </c>
      <c r="K48" s="136"/>
    </row>
    <row r="49" spans="1:11" s="137" customFormat="1" ht="33" customHeight="1">
      <c r="A49" s="14">
        <v>45</v>
      </c>
      <c r="B49" s="133" t="s">
        <v>173</v>
      </c>
      <c r="C49" s="134" t="s">
        <v>8</v>
      </c>
      <c r="D49" s="135" t="s">
        <v>106</v>
      </c>
      <c r="E49" s="133" t="s">
        <v>174</v>
      </c>
      <c r="F49" s="134" t="s">
        <v>73</v>
      </c>
      <c r="G49" s="16">
        <v>114000</v>
      </c>
      <c r="H49" s="16"/>
      <c r="I49" s="128">
        <f t="shared" si="1"/>
        <v>114000</v>
      </c>
      <c r="J49" s="133" t="s">
        <v>22</v>
      </c>
      <c r="K49" s="136"/>
    </row>
    <row r="50" spans="1:11" s="137" customFormat="1" ht="33" customHeight="1">
      <c r="A50" s="14">
        <v>46</v>
      </c>
      <c r="B50" s="133" t="s">
        <v>175</v>
      </c>
      <c r="C50" s="138" t="s">
        <v>101</v>
      </c>
      <c r="D50" s="135" t="s">
        <v>106</v>
      </c>
      <c r="E50" s="133" t="s">
        <v>176</v>
      </c>
      <c r="F50" s="134" t="s">
        <v>177</v>
      </c>
      <c r="G50" s="139">
        <v>42100</v>
      </c>
      <c r="H50" s="139"/>
      <c r="I50" s="128">
        <f t="shared" si="1"/>
        <v>42100</v>
      </c>
      <c r="J50" s="124" t="s">
        <v>190</v>
      </c>
      <c r="K50" s="136"/>
    </row>
    <row r="51" spans="1:11" s="137" customFormat="1" ht="57" customHeight="1">
      <c r="A51" s="14">
        <v>47</v>
      </c>
      <c r="B51" s="140" t="s">
        <v>178</v>
      </c>
      <c r="C51" s="138" t="s">
        <v>101</v>
      </c>
      <c r="D51" s="135" t="s">
        <v>106</v>
      </c>
      <c r="E51" s="133" t="s">
        <v>179</v>
      </c>
      <c r="F51" s="134" t="s">
        <v>177</v>
      </c>
      <c r="G51" s="139">
        <v>52200</v>
      </c>
      <c r="H51" s="139"/>
      <c r="I51" s="128">
        <f t="shared" si="1"/>
        <v>52200</v>
      </c>
      <c r="J51" s="124" t="s">
        <v>189</v>
      </c>
      <c r="K51" s="136"/>
    </row>
    <row r="52" spans="1:11" s="137" customFormat="1" ht="42.75" customHeight="1">
      <c r="A52" s="14">
        <v>48</v>
      </c>
      <c r="B52" s="141" t="s">
        <v>180</v>
      </c>
      <c r="C52" s="142" t="s">
        <v>101</v>
      </c>
      <c r="D52" s="135" t="s">
        <v>106</v>
      </c>
      <c r="E52" s="141" t="s">
        <v>181</v>
      </c>
      <c r="F52" s="143" t="s">
        <v>133</v>
      </c>
      <c r="G52" s="144">
        <v>100000</v>
      </c>
      <c r="H52" s="144"/>
      <c r="I52" s="128">
        <f t="shared" si="1"/>
        <v>100000</v>
      </c>
      <c r="J52" s="124" t="s">
        <v>191</v>
      </c>
      <c r="K52" s="136"/>
    </row>
    <row r="53" spans="1:11" s="146" customFormat="1" ht="45" customHeight="1">
      <c r="A53" s="14">
        <v>49</v>
      </c>
      <c r="B53" s="140" t="s">
        <v>4</v>
      </c>
      <c r="C53" s="134" t="s">
        <v>40</v>
      </c>
      <c r="D53" s="135" t="s">
        <v>67</v>
      </c>
      <c r="E53" s="140" t="s">
        <v>5</v>
      </c>
      <c r="F53" s="32" t="s">
        <v>48</v>
      </c>
      <c r="G53" s="16">
        <v>52000</v>
      </c>
      <c r="H53" s="145"/>
      <c r="I53" s="128">
        <f>G53-H53</f>
        <v>52000</v>
      </c>
      <c r="J53" s="31" t="s">
        <v>14</v>
      </c>
      <c r="K53" s="136" t="s">
        <v>74</v>
      </c>
    </row>
    <row r="54" spans="1:11" s="146" customFormat="1" ht="36" customHeight="1">
      <c r="A54" s="14">
        <v>50</v>
      </c>
      <c r="B54" s="140" t="s">
        <v>6</v>
      </c>
      <c r="C54" s="134" t="s">
        <v>40</v>
      </c>
      <c r="D54" s="135" t="s">
        <v>67</v>
      </c>
      <c r="E54" s="140" t="s">
        <v>7</v>
      </c>
      <c r="F54" s="32" t="s">
        <v>48</v>
      </c>
      <c r="G54" s="32">
        <v>12000</v>
      </c>
      <c r="H54" s="145"/>
      <c r="I54" s="32">
        <v>12000</v>
      </c>
      <c r="J54" s="31" t="s">
        <v>14</v>
      </c>
      <c r="K54" s="136" t="s">
        <v>74</v>
      </c>
    </row>
    <row r="55" spans="1:10" ht="33.75" customHeight="1">
      <c r="A55" s="14">
        <v>51</v>
      </c>
      <c r="B55" s="123" t="s">
        <v>182</v>
      </c>
      <c r="C55" s="123" t="s">
        <v>101</v>
      </c>
      <c r="D55" s="123" t="s">
        <v>106</v>
      </c>
      <c r="E55" s="147" t="s">
        <v>183</v>
      </c>
      <c r="F55" s="32" t="s">
        <v>96</v>
      </c>
      <c r="G55" s="123">
        <v>10000</v>
      </c>
      <c r="H55" s="123"/>
      <c r="I55" s="123">
        <v>10000</v>
      </c>
      <c r="J55" s="123" t="s">
        <v>184</v>
      </c>
    </row>
    <row r="56" spans="1:10" ht="36.75" customHeight="1">
      <c r="A56" s="14">
        <v>52</v>
      </c>
      <c r="B56" s="9" t="s">
        <v>185</v>
      </c>
      <c r="C56" s="9" t="s">
        <v>101</v>
      </c>
      <c r="D56" s="9" t="s">
        <v>106</v>
      </c>
      <c r="E56" s="149" t="s">
        <v>186</v>
      </c>
      <c r="F56" s="46" t="s">
        <v>97</v>
      </c>
      <c r="G56" s="9">
        <v>2000</v>
      </c>
      <c r="H56" s="9"/>
      <c r="I56" s="9">
        <v>2000</v>
      </c>
      <c r="J56" s="9" t="s">
        <v>184</v>
      </c>
    </row>
  </sheetData>
  <sheetProtection/>
  <mergeCells count="2">
    <mergeCell ref="A1:K1"/>
    <mergeCell ref="I2:J2"/>
  </mergeCells>
  <printOptions horizontalCentered="1"/>
  <pageMargins left="0.4724409448818898" right="0.35433070866141736" top="0.7874015748031497" bottom="0.8661417322834646" header="0.7086614173228347" footer="0.6299212598425197"/>
  <pageSetup firstPageNumber="66" useFirstPageNumber="1" horizontalDpi="600" verticalDpi="600" orientation="landscape" paperSize="9" r:id="rId2"/>
  <headerFooter alignWithMargins="0">
    <oddFooter xml:space="preserve">&amp;C &amp;P </oddFooter>
  </headerFooter>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文印所:宋晓琴</cp:lastModifiedBy>
  <cp:lastPrinted>2017-02-26T09:21:02Z</cp:lastPrinted>
  <dcterms:created xsi:type="dcterms:W3CDTF">2014-05-27T03:16:58Z</dcterms:created>
  <dcterms:modified xsi:type="dcterms:W3CDTF">2017-03-13T08:38:46Z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y fmtid="{D5CDD505-2E9C-101B-9397-08002B2CF9AE}" pid="3" name="KSOReadingLayout">
    <vt:bool>false</vt:bool>
  </property>
</Properties>
</file>