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270" activeTab="3"/>
  </bookViews>
  <sheets>
    <sheet name="岗位一" sheetId="1" r:id="rId1"/>
    <sheet name="岗位二" sheetId="2" r:id="rId2"/>
    <sheet name="岗位三" sheetId="3" r:id="rId3"/>
    <sheet name="岗位四" sheetId="4" r:id="rId4"/>
  </sheets>
  <definedNames/>
  <calcPr fullCalcOnLoad="1"/>
</workbook>
</file>

<file path=xl/sharedStrings.xml><?xml version="1.0" encoding="utf-8"?>
<sst xmlns="http://schemas.openxmlformats.org/spreadsheetml/2006/main" count="72" uniqueCount="37">
  <si>
    <t>姓名</t>
  </si>
  <si>
    <t>性别</t>
  </si>
  <si>
    <t>准考证号</t>
  </si>
  <si>
    <t>笔试成绩</t>
  </si>
  <si>
    <t>女</t>
  </si>
  <si>
    <t>蔡  璇</t>
  </si>
  <si>
    <t>单映辉</t>
  </si>
  <si>
    <t>方  敏</t>
  </si>
  <si>
    <t>陈淑琪</t>
  </si>
  <si>
    <t>刘力伟</t>
  </si>
  <si>
    <t>陆蜿茜</t>
  </si>
  <si>
    <t>温  卢</t>
  </si>
  <si>
    <t>吴慧慧</t>
  </si>
  <si>
    <t>李玉竹</t>
  </si>
  <si>
    <t>王  仙</t>
  </si>
  <si>
    <t>刘童童</t>
  </si>
  <si>
    <t>笔试成绩</t>
  </si>
  <si>
    <t>面试成绩</t>
  </si>
  <si>
    <t>杨  红</t>
  </si>
  <si>
    <t>梁倩倩</t>
  </si>
  <si>
    <t>史星福</t>
  </si>
  <si>
    <t>男</t>
  </si>
  <si>
    <t>唐  霞</t>
  </si>
  <si>
    <t>唐  杰</t>
  </si>
  <si>
    <t>女</t>
  </si>
  <si>
    <t>孙少杰</t>
  </si>
  <si>
    <t>丁  宁</t>
  </si>
  <si>
    <t>综合成绩</t>
  </si>
  <si>
    <t>综合成绩</t>
  </si>
  <si>
    <t>综合成绩</t>
  </si>
  <si>
    <t>综合成绩</t>
  </si>
  <si>
    <t>栖霞区人社局2019年编外人员公开招聘岗位四成绩表</t>
  </si>
  <si>
    <t>栖霞区人社局2019年编外人员公开招聘岗位三成绩表</t>
  </si>
  <si>
    <t>栖霞区人社局2019年编外人员公开招聘岗位二成绩表</t>
  </si>
  <si>
    <t>栖霞区人社局2019年编外人员公开招聘岗位一成绩表</t>
  </si>
  <si>
    <r>
      <t>笔试折算
成绩（40</t>
    </r>
    <r>
      <rPr>
        <b/>
        <sz val="14"/>
        <rFont val="SimSun"/>
        <family val="0"/>
      </rPr>
      <t>％</t>
    </r>
    <r>
      <rPr>
        <b/>
        <sz val="14"/>
        <rFont val="宋体"/>
        <family val="0"/>
      </rPr>
      <t>）</t>
    </r>
  </si>
  <si>
    <r>
      <t>面试折算
成绩（60</t>
    </r>
    <r>
      <rPr>
        <b/>
        <sz val="14"/>
        <rFont val="宋体"/>
        <family val="0"/>
      </rPr>
      <t>％</t>
    </r>
    <r>
      <rPr>
        <b/>
        <sz val="14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</si>
</sst>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00000"/>
    <numFmt numFmtId="179" formatCode="0.00_);[Red]\(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name val="SimSun"/>
      <family val="0"/>
    </font>
    <font>
      <b/>
      <sz val="14"/>
      <name val="方正小标宋简体"/>
      <family val="4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name val="Calibri"/>
      <family val="0"/>
    </font>
    <font>
      <b/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75">
    <xf numFmtId="0" fontId="0" fillId="0" borderId="0" xfId="0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176" fontId="45" fillId="0" borderId="0" xfId="0" applyNumberFormat="1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/>
    </xf>
    <xf numFmtId="176" fontId="45" fillId="0" borderId="11" xfId="0" applyNumberFormat="1" applyFont="1" applyFill="1" applyBorder="1" applyAlignment="1">
      <alignment horizontal="center" vertical="center"/>
    </xf>
    <xf numFmtId="0" fontId="45" fillId="0" borderId="12" xfId="40" applyFont="1" applyBorder="1" applyAlignment="1">
      <alignment horizontal="center" vertical="center"/>
      <protection/>
    </xf>
    <xf numFmtId="0" fontId="45" fillId="0" borderId="11" xfId="40" applyFont="1" applyBorder="1" applyAlignment="1">
      <alignment horizontal="center" vertical="center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2" fillId="0" borderId="12" xfId="40" applyFont="1" applyBorder="1" applyAlignment="1">
      <alignment horizontal="center" vertical="center"/>
      <protection/>
    </xf>
    <xf numFmtId="0" fontId="2" fillId="0" borderId="11" xfId="40" applyFont="1" applyBorder="1" applyAlignment="1">
      <alignment horizontal="center" vertical="center"/>
      <protection/>
    </xf>
    <xf numFmtId="0" fontId="45" fillId="33" borderId="12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5" fillId="0" borderId="11" xfId="0" applyNumberFormat="1" applyFont="1" applyFill="1" applyBorder="1" applyAlignment="1">
      <alignment horizontal="center" vertical="center"/>
    </xf>
    <xf numFmtId="177" fontId="45" fillId="0" borderId="11" xfId="0" applyNumberFormat="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6" fontId="45" fillId="0" borderId="11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Fill="1" applyAlignment="1">
      <alignment horizontal="center" vertical="center" wrapText="1"/>
    </xf>
    <xf numFmtId="0" fontId="2" fillId="0" borderId="11" xfId="40" applyFont="1" applyBorder="1" applyAlignment="1">
      <alignment horizontal="center" vertical="center"/>
      <protection/>
    </xf>
    <xf numFmtId="0" fontId="2" fillId="0" borderId="12" xfId="40" applyFont="1" applyBorder="1" applyAlignment="1">
      <alignment horizontal="center" vertical="center"/>
      <protection/>
    </xf>
    <xf numFmtId="179" fontId="45" fillId="0" borderId="0" xfId="0" applyNumberFormat="1" applyFont="1" applyFill="1" applyAlignment="1">
      <alignment horizontal="center" vertical="center" wrapText="1"/>
    </xf>
    <xf numFmtId="179" fontId="45" fillId="0" borderId="0" xfId="0" applyNumberFormat="1" applyFont="1" applyFill="1" applyAlignment="1">
      <alignment horizontal="center" vertical="center"/>
    </xf>
    <xf numFmtId="0" fontId="45" fillId="0" borderId="14" xfId="40" applyFont="1" applyBorder="1" applyAlignment="1">
      <alignment horizontal="center" vertical="center"/>
      <protection/>
    </xf>
    <xf numFmtId="0" fontId="45" fillId="0" borderId="15" xfId="40" applyFont="1" applyBorder="1" applyAlignment="1">
      <alignment horizontal="center" vertical="center"/>
      <protection/>
    </xf>
    <xf numFmtId="177" fontId="45" fillId="0" borderId="15" xfId="0" applyNumberFormat="1" applyFont="1" applyFill="1" applyBorder="1" applyAlignment="1">
      <alignment horizontal="center" vertical="center"/>
    </xf>
    <xf numFmtId="176" fontId="45" fillId="0" borderId="15" xfId="0" applyNumberFormat="1" applyFont="1" applyFill="1" applyBorder="1" applyAlignment="1">
      <alignment horizontal="center" vertical="center"/>
    </xf>
    <xf numFmtId="179" fontId="46" fillId="0" borderId="10" xfId="0" applyNumberFormat="1" applyFont="1" applyFill="1" applyBorder="1" applyAlignment="1">
      <alignment horizontal="center" vertical="center"/>
    </xf>
    <xf numFmtId="179" fontId="45" fillId="0" borderId="11" xfId="0" applyNumberFormat="1" applyFont="1" applyFill="1" applyBorder="1" applyAlignment="1">
      <alignment horizontal="center" vertical="center" wrapText="1"/>
    </xf>
    <xf numFmtId="179" fontId="45" fillId="0" borderId="11" xfId="0" applyNumberFormat="1" applyFont="1" applyFill="1" applyBorder="1" applyAlignment="1">
      <alignment horizontal="center" vertical="center"/>
    </xf>
    <xf numFmtId="179" fontId="45" fillId="0" borderId="15" xfId="0" applyNumberFormat="1" applyFont="1" applyFill="1" applyBorder="1" applyAlignment="1">
      <alignment horizontal="center" vertical="center" wrapText="1"/>
    </xf>
    <xf numFmtId="179" fontId="45" fillId="0" borderId="15" xfId="0" applyNumberFormat="1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45" fillId="0" borderId="11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45" fillId="0" borderId="15" xfId="0" applyNumberFormat="1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176" fontId="45" fillId="0" borderId="15" xfId="0" applyNumberFormat="1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179" fontId="2" fillId="0" borderId="11" xfId="0" applyNumberFormat="1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/>
    </xf>
    <xf numFmtId="0" fontId="45" fillId="0" borderId="15" xfId="0" applyNumberFormat="1" applyFont="1" applyFill="1" applyBorder="1" applyAlignment="1">
      <alignment horizontal="center" vertical="center"/>
    </xf>
    <xf numFmtId="179" fontId="2" fillId="0" borderId="15" xfId="0" applyNumberFormat="1" applyFont="1" applyFill="1" applyBorder="1" applyAlignment="1">
      <alignment horizontal="center" vertical="center" wrapText="1"/>
    </xf>
    <xf numFmtId="176" fontId="45" fillId="0" borderId="11" xfId="0" applyNumberFormat="1" applyFont="1" applyFill="1" applyBorder="1" applyAlignment="1">
      <alignment horizontal="center" vertical="center" wrapText="1"/>
    </xf>
    <xf numFmtId="176" fontId="45" fillId="0" borderId="15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vertical="center" wrapText="1"/>
    </xf>
    <xf numFmtId="176" fontId="46" fillId="0" borderId="10" xfId="0" applyNumberFormat="1" applyFont="1" applyFill="1" applyBorder="1" applyAlignment="1">
      <alignment horizontal="center" vertical="center"/>
    </xf>
    <xf numFmtId="176" fontId="46" fillId="0" borderId="17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zoomScaleSheetLayoutView="100" zoomScalePageLayoutView="0" workbookViewId="0" topLeftCell="A1">
      <selection activeCell="G2" sqref="G2"/>
    </sheetView>
  </sheetViews>
  <sheetFormatPr defaultColWidth="9.00390625" defaultRowHeight="27" customHeight="1"/>
  <cols>
    <col min="1" max="1" width="10.00390625" style="10" customWidth="1"/>
    <col min="2" max="2" width="7.25390625" style="10" customWidth="1"/>
    <col min="3" max="3" width="13.50390625" style="11" customWidth="1"/>
    <col min="4" max="4" width="13.625" style="12" customWidth="1"/>
    <col min="5" max="5" width="13.375" style="12" customWidth="1"/>
    <col min="6" max="6" width="13.00390625" style="12" customWidth="1"/>
    <col min="7" max="7" width="14.50390625" style="68" customWidth="1"/>
    <col min="8" max="8" width="16.00390625" style="10" customWidth="1"/>
    <col min="9" max="16384" width="9.00390625" style="10" customWidth="1"/>
  </cols>
  <sheetData>
    <row r="1" spans="1:8" ht="51" customHeight="1" thickBot="1">
      <c r="A1" s="72" t="s">
        <v>34</v>
      </c>
      <c r="B1" s="72"/>
      <c r="C1" s="72"/>
      <c r="D1" s="72"/>
      <c r="E1" s="72"/>
      <c r="F1" s="72"/>
      <c r="G1" s="72"/>
      <c r="H1" s="72"/>
    </row>
    <row r="2" spans="1:8" ht="66.75" customHeight="1">
      <c r="A2" s="4" t="s">
        <v>0</v>
      </c>
      <c r="B2" s="5" t="s">
        <v>1</v>
      </c>
      <c r="C2" s="5" t="s">
        <v>2</v>
      </c>
      <c r="D2" s="26" t="s">
        <v>16</v>
      </c>
      <c r="E2" s="27" t="s">
        <v>35</v>
      </c>
      <c r="F2" s="27" t="s">
        <v>17</v>
      </c>
      <c r="G2" s="27" t="s">
        <v>36</v>
      </c>
      <c r="H2" s="71" t="s">
        <v>30</v>
      </c>
    </row>
    <row r="3" spans="1:8" ht="27" customHeight="1">
      <c r="A3" s="28" t="s">
        <v>18</v>
      </c>
      <c r="B3" s="24" t="s">
        <v>4</v>
      </c>
      <c r="C3" s="24">
        <v>201901216</v>
      </c>
      <c r="D3" s="25">
        <v>75.6</v>
      </c>
      <c r="E3" s="14">
        <f aca="true" t="shared" si="0" ref="E3:E11">D3*0.4</f>
        <v>30.24</v>
      </c>
      <c r="F3" s="14">
        <v>88.4</v>
      </c>
      <c r="G3" s="66">
        <f aca="true" t="shared" si="1" ref="G3:G11">F3*0.6</f>
        <v>53.04</v>
      </c>
      <c r="H3" s="53">
        <f aca="true" t="shared" si="2" ref="H3:H11">E3+G3</f>
        <v>83.28</v>
      </c>
    </row>
    <row r="4" spans="1:8" ht="27" customHeight="1">
      <c r="A4" s="23" t="s">
        <v>7</v>
      </c>
      <c r="B4" s="24" t="s">
        <v>4</v>
      </c>
      <c r="C4" s="24">
        <v>201901161</v>
      </c>
      <c r="D4" s="14">
        <v>77</v>
      </c>
      <c r="E4" s="14">
        <f t="shared" si="0"/>
        <v>30.8</v>
      </c>
      <c r="F4" s="14">
        <v>86.4</v>
      </c>
      <c r="G4" s="66">
        <f t="shared" si="1"/>
        <v>51.84</v>
      </c>
      <c r="H4" s="53">
        <f t="shared" si="2"/>
        <v>82.64</v>
      </c>
    </row>
    <row r="5" spans="1:8" ht="27" customHeight="1">
      <c r="A5" s="17" t="s">
        <v>6</v>
      </c>
      <c r="B5" s="18" t="s">
        <v>4</v>
      </c>
      <c r="C5" s="22">
        <v>201901089</v>
      </c>
      <c r="D5" s="14">
        <v>79</v>
      </c>
      <c r="E5" s="14">
        <f t="shared" si="0"/>
        <v>31.6</v>
      </c>
      <c r="F5" s="14">
        <v>83.6</v>
      </c>
      <c r="G5" s="66">
        <f t="shared" si="1"/>
        <v>50.16</v>
      </c>
      <c r="H5" s="53">
        <f t="shared" si="2"/>
        <v>81.75999999999999</v>
      </c>
    </row>
    <row r="6" spans="1:8" ht="27" customHeight="1">
      <c r="A6" s="23" t="s">
        <v>12</v>
      </c>
      <c r="B6" s="24" t="s">
        <v>4</v>
      </c>
      <c r="C6" s="24">
        <v>201901182</v>
      </c>
      <c r="D6" s="14">
        <v>79.8</v>
      </c>
      <c r="E6" s="14">
        <f t="shared" si="0"/>
        <v>31.92</v>
      </c>
      <c r="F6" s="14">
        <v>82.8</v>
      </c>
      <c r="G6" s="66">
        <f t="shared" si="1"/>
        <v>49.68</v>
      </c>
      <c r="H6" s="53">
        <f t="shared" si="2"/>
        <v>81.6</v>
      </c>
    </row>
    <row r="7" spans="1:8" ht="27" customHeight="1">
      <c r="A7" s="23" t="s">
        <v>11</v>
      </c>
      <c r="B7" s="24" t="s">
        <v>4</v>
      </c>
      <c r="C7" s="24">
        <v>201901181</v>
      </c>
      <c r="D7" s="14">
        <v>77.2</v>
      </c>
      <c r="E7" s="14">
        <f t="shared" si="0"/>
        <v>30.880000000000003</v>
      </c>
      <c r="F7" s="14">
        <v>84.4</v>
      </c>
      <c r="G7" s="66">
        <f t="shared" si="1"/>
        <v>50.64</v>
      </c>
      <c r="H7" s="53">
        <f t="shared" si="2"/>
        <v>81.52000000000001</v>
      </c>
    </row>
    <row r="8" spans="1:8" ht="27" customHeight="1">
      <c r="A8" s="19" t="s">
        <v>5</v>
      </c>
      <c r="B8" s="20" t="s">
        <v>4</v>
      </c>
      <c r="C8" s="24">
        <v>201901040</v>
      </c>
      <c r="D8" s="14">
        <v>76.6</v>
      </c>
      <c r="E8" s="14">
        <f t="shared" si="0"/>
        <v>30.64</v>
      </c>
      <c r="F8" s="14">
        <v>84.2</v>
      </c>
      <c r="G8" s="66">
        <f t="shared" si="1"/>
        <v>50.52</v>
      </c>
      <c r="H8" s="53">
        <f t="shared" si="2"/>
        <v>81.16</v>
      </c>
    </row>
    <row r="9" spans="1:8" ht="24.75" customHeight="1">
      <c r="A9" s="28" t="s">
        <v>20</v>
      </c>
      <c r="B9" s="29" t="s">
        <v>21</v>
      </c>
      <c r="C9" s="24">
        <v>201901017</v>
      </c>
      <c r="D9" s="14">
        <v>75.8</v>
      </c>
      <c r="E9" s="14">
        <f t="shared" si="0"/>
        <v>30.32</v>
      </c>
      <c r="F9" s="14">
        <v>84.4</v>
      </c>
      <c r="G9" s="66">
        <f t="shared" si="1"/>
        <v>50.64</v>
      </c>
      <c r="H9" s="53">
        <f t="shared" si="2"/>
        <v>80.96000000000001</v>
      </c>
    </row>
    <row r="10" spans="1:8" ht="27" customHeight="1">
      <c r="A10" s="28" t="s">
        <v>22</v>
      </c>
      <c r="B10" s="24" t="s">
        <v>4</v>
      </c>
      <c r="C10" s="24">
        <v>201901206</v>
      </c>
      <c r="D10" s="14">
        <v>75.8</v>
      </c>
      <c r="E10" s="14">
        <f t="shared" si="0"/>
        <v>30.32</v>
      </c>
      <c r="F10" s="14">
        <v>75</v>
      </c>
      <c r="G10" s="66">
        <f t="shared" si="1"/>
        <v>45</v>
      </c>
      <c r="H10" s="53">
        <f t="shared" si="2"/>
        <v>75.32</v>
      </c>
    </row>
    <row r="11" spans="1:8" ht="27" customHeight="1" thickBot="1">
      <c r="A11" s="50" t="s">
        <v>19</v>
      </c>
      <c r="B11" s="51" t="s">
        <v>4</v>
      </c>
      <c r="C11" s="51">
        <v>201901028</v>
      </c>
      <c r="D11" s="52">
        <v>75.4</v>
      </c>
      <c r="E11" s="54">
        <f t="shared" si="0"/>
        <v>30.160000000000004</v>
      </c>
      <c r="F11" s="54">
        <v>74.6</v>
      </c>
      <c r="G11" s="67">
        <f t="shared" si="1"/>
        <v>44.76</v>
      </c>
      <c r="H11" s="55">
        <f t="shared" si="2"/>
        <v>74.92</v>
      </c>
    </row>
  </sheetData>
  <sheetProtection/>
  <mergeCells count="1">
    <mergeCell ref="A1:H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"/>
  <sheetViews>
    <sheetView zoomScaleSheetLayoutView="100" zoomScalePageLayoutView="0" workbookViewId="0" topLeftCell="A1">
      <selection activeCell="E2" sqref="E2"/>
    </sheetView>
  </sheetViews>
  <sheetFormatPr defaultColWidth="9.00390625" defaultRowHeight="27" customHeight="1"/>
  <cols>
    <col min="1" max="1" width="11.00390625" style="10" customWidth="1"/>
    <col min="2" max="2" width="8.00390625" style="10" customWidth="1"/>
    <col min="3" max="3" width="13.25390625" style="11" customWidth="1"/>
    <col min="4" max="4" width="11.625" style="33" customWidth="1"/>
    <col min="5" max="5" width="12.75390625" style="31" customWidth="1"/>
    <col min="6" max="6" width="11.625" style="33" customWidth="1"/>
    <col min="7" max="7" width="12.625" style="33" customWidth="1"/>
    <col min="8" max="8" width="14.125" style="33" customWidth="1"/>
    <col min="9" max="16384" width="9.00390625" style="10" customWidth="1"/>
  </cols>
  <sheetData>
    <row r="1" spans="1:8" ht="45" customHeight="1" thickBot="1">
      <c r="A1" s="73" t="s">
        <v>33</v>
      </c>
      <c r="B1" s="74"/>
      <c r="C1" s="74"/>
      <c r="D1" s="74"/>
      <c r="E1" s="74"/>
      <c r="F1" s="74"/>
      <c r="G1" s="74"/>
      <c r="H1" s="74"/>
    </row>
    <row r="2" spans="1:8" ht="64.5" customHeight="1">
      <c r="A2" s="4" t="s">
        <v>0</v>
      </c>
      <c r="B2" s="5" t="s">
        <v>1</v>
      </c>
      <c r="C2" s="5" t="s">
        <v>2</v>
      </c>
      <c r="D2" s="27" t="s">
        <v>16</v>
      </c>
      <c r="E2" s="27" t="s">
        <v>35</v>
      </c>
      <c r="F2" s="27" t="s">
        <v>17</v>
      </c>
      <c r="G2" s="27" t="s">
        <v>36</v>
      </c>
      <c r="H2" s="70" t="s">
        <v>29</v>
      </c>
    </row>
    <row r="3" spans="1:8" ht="27" customHeight="1">
      <c r="A3" s="15" t="s">
        <v>13</v>
      </c>
      <c r="B3" s="16" t="s">
        <v>4</v>
      </c>
      <c r="C3" s="24">
        <v>201902060</v>
      </c>
      <c r="D3" s="34">
        <v>80.8</v>
      </c>
      <c r="E3" s="30">
        <f>D3*0.4</f>
        <v>32.32</v>
      </c>
      <c r="F3" s="34">
        <v>82</v>
      </c>
      <c r="G3" s="32">
        <f>F3*0.6</f>
        <v>49.199999999999996</v>
      </c>
      <c r="H3" s="35">
        <f>E3+G3</f>
        <v>81.52</v>
      </c>
    </row>
    <row r="4" spans="1:8" ht="27" customHeight="1">
      <c r="A4" s="23" t="s">
        <v>8</v>
      </c>
      <c r="B4" s="24" t="s">
        <v>4</v>
      </c>
      <c r="C4" s="24">
        <v>201902026</v>
      </c>
      <c r="D4" s="34">
        <v>77.2</v>
      </c>
      <c r="E4" s="30">
        <f>D4*0.4</f>
        <v>30.880000000000003</v>
      </c>
      <c r="F4" s="34">
        <v>84.4</v>
      </c>
      <c r="G4" s="32">
        <f>F4*0.6</f>
        <v>50.64</v>
      </c>
      <c r="H4" s="35">
        <f>E4+G4</f>
        <v>81.52000000000001</v>
      </c>
    </row>
    <row r="5" spans="1:8" ht="27" customHeight="1" thickBot="1">
      <c r="A5" s="56" t="s">
        <v>9</v>
      </c>
      <c r="B5" s="57" t="s">
        <v>4</v>
      </c>
      <c r="C5" s="51">
        <v>201902030</v>
      </c>
      <c r="D5" s="58">
        <v>79.4</v>
      </c>
      <c r="E5" s="59">
        <f>D5*0.4</f>
        <v>31.760000000000005</v>
      </c>
      <c r="F5" s="58">
        <v>75.4</v>
      </c>
      <c r="G5" s="60">
        <f>F5*0.6</f>
        <v>45.24</v>
      </c>
      <c r="H5" s="61">
        <f>E5+G5</f>
        <v>77</v>
      </c>
    </row>
  </sheetData>
  <sheetProtection/>
  <mergeCells count="1">
    <mergeCell ref="A1:H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zoomScaleSheetLayoutView="100" zoomScalePageLayoutView="0" workbookViewId="0" topLeftCell="A1">
      <selection activeCell="G2" sqref="G2"/>
    </sheetView>
  </sheetViews>
  <sheetFormatPr defaultColWidth="9.00390625" defaultRowHeight="27" customHeight="1"/>
  <cols>
    <col min="1" max="1" width="12.25390625" style="10" customWidth="1"/>
    <col min="2" max="2" width="9.625" style="10" customWidth="1"/>
    <col min="3" max="3" width="15.25390625" style="11" customWidth="1"/>
    <col min="4" max="4" width="11.875" style="12" customWidth="1"/>
    <col min="5" max="5" width="12.375" style="36" customWidth="1"/>
    <col min="6" max="6" width="11.625" style="12" customWidth="1"/>
    <col min="7" max="7" width="11.50390625" style="36" customWidth="1"/>
    <col min="8" max="8" width="13.625" style="12" customWidth="1"/>
    <col min="9" max="253" width="9.00390625" style="10" customWidth="1"/>
    <col min="254" max="16384" width="9.00390625" style="13" customWidth="1"/>
  </cols>
  <sheetData>
    <row r="1" spans="1:8" ht="52.5" customHeight="1" thickBot="1">
      <c r="A1" s="73" t="s">
        <v>32</v>
      </c>
      <c r="B1" s="73"/>
      <c r="C1" s="73"/>
      <c r="D1" s="73"/>
      <c r="E1" s="73"/>
      <c r="F1" s="73"/>
      <c r="G1" s="73"/>
      <c r="H1" s="73"/>
    </row>
    <row r="2" spans="1:8" ht="72.75" customHeight="1">
      <c r="A2" s="4" t="s">
        <v>0</v>
      </c>
      <c r="B2" s="5" t="s">
        <v>1</v>
      </c>
      <c r="C2" s="5" t="s">
        <v>2</v>
      </c>
      <c r="D2" s="26" t="s">
        <v>16</v>
      </c>
      <c r="E2" s="27" t="s">
        <v>35</v>
      </c>
      <c r="F2" s="26" t="s">
        <v>17</v>
      </c>
      <c r="G2" s="27" t="s">
        <v>36</v>
      </c>
      <c r="H2" s="69" t="s">
        <v>28</v>
      </c>
    </row>
    <row r="3" spans="1:8" ht="27" customHeight="1">
      <c r="A3" s="28" t="s">
        <v>23</v>
      </c>
      <c r="B3" s="29" t="s">
        <v>21</v>
      </c>
      <c r="C3" s="21">
        <v>201903009</v>
      </c>
      <c r="D3" s="14">
        <v>77.6</v>
      </c>
      <c r="E3" s="62">
        <f>D3*0.4</f>
        <v>31.04</v>
      </c>
      <c r="F3" s="14">
        <v>81.8</v>
      </c>
      <c r="G3" s="62">
        <f>F3*0.6</f>
        <v>49.08</v>
      </c>
      <c r="H3" s="14">
        <f>E3+G3</f>
        <v>80.12</v>
      </c>
    </row>
    <row r="4" spans="1:8" ht="27" customHeight="1">
      <c r="A4" s="38" t="s">
        <v>26</v>
      </c>
      <c r="B4" s="37" t="s">
        <v>21</v>
      </c>
      <c r="C4" s="22">
        <v>201903006</v>
      </c>
      <c r="D4" s="14">
        <v>68.4</v>
      </c>
      <c r="E4" s="62">
        <f>D4*0.4</f>
        <v>27.360000000000003</v>
      </c>
      <c r="F4" s="14">
        <v>85.4</v>
      </c>
      <c r="G4" s="62">
        <f>F4*0.6</f>
        <v>51.24</v>
      </c>
      <c r="H4" s="14">
        <f>E4+G4</f>
        <v>78.60000000000001</v>
      </c>
    </row>
    <row r="5" spans="1:8" ht="27" customHeight="1" thickBot="1">
      <c r="A5" s="50" t="s">
        <v>25</v>
      </c>
      <c r="B5" s="63" t="s">
        <v>24</v>
      </c>
      <c r="C5" s="64">
        <v>201903002</v>
      </c>
      <c r="D5" s="54">
        <v>68.6</v>
      </c>
      <c r="E5" s="65">
        <f>D5*0.4</f>
        <v>27.439999999999998</v>
      </c>
      <c r="F5" s="54">
        <v>64.2</v>
      </c>
      <c r="G5" s="65">
        <f>F5*0.6</f>
        <v>38.52</v>
      </c>
      <c r="H5" s="54">
        <f>E5+G5</f>
        <v>65.96000000000001</v>
      </c>
    </row>
  </sheetData>
  <sheetProtection/>
  <mergeCells count="1">
    <mergeCell ref="A1:H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SheetLayoutView="100" zoomScalePageLayoutView="0" workbookViewId="0" topLeftCell="A1">
      <selection activeCell="C8" sqref="C8"/>
    </sheetView>
  </sheetViews>
  <sheetFormatPr defaultColWidth="9.00390625" defaultRowHeight="27" customHeight="1"/>
  <cols>
    <col min="1" max="1" width="11.25390625" style="1" customWidth="1"/>
    <col min="2" max="2" width="7.75390625" style="1" customWidth="1"/>
    <col min="3" max="3" width="14.875" style="2" customWidth="1"/>
    <col min="4" max="4" width="11.50390625" style="3" customWidth="1"/>
    <col min="5" max="5" width="12.125" style="39" customWidth="1"/>
    <col min="6" max="6" width="11.50390625" style="40" customWidth="1"/>
    <col min="7" max="7" width="11.625" style="39" customWidth="1"/>
    <col min="8" max="8" width="12.00390625" style="1" customWidth="1"/>
    <col min="9" max="16384" width="9.00390625" style="1" customWidth="1"/>
  </cols>
  <sheetData>
    <row r="1" spans="1:8" ht="51.75" customHeight="1" thickBot="1">
      <c r="A1" s="73" t="s">
        <v>31</v>
      </c>
      <c r="B1" s="73"/>
      <c r="C1" s="73"/>
      <c r="D1" s="73"/>
      <c r="E1" s="73"/>
      <c r="F1" s="73"/>
      <c r="G1" s="73"/>
      <c r="H1" s="73"/>
    </row>
    <row r="2" spans="1:8" ht="67.5" customHeight="1">
      <c r="A2" s="4" t="s">
        <v>0</v>
      </c>
      <c r="B2" s="5" t="s">
        <v>1</v>
      </c>
      <c r="C2" s="5" t="s">
        <v>2</v>
      </c>
      <c r="D2" s="6" t="s">
        <v>3</v>
      </c>
      <c r="E2" s="27" t="s">
        <v>35</v>
      </c>
      <c r="F2" s="45" t="s">
        <v>17</v>
      </c>
      <c r="G2" s="27" t="s">
        <v>36</v>
      </c>
      <c r="H2" s="69" t="s">
        <v>27</v>
      </c>
    </row>
    <row r="3" spans="1:8" ht="27" customHeight="1">
      <c r="A3" s="23" t="s">
        <v>10</v>
      </c>
      <c r="B3" s="24" t="s">
        <v>4</v>
      </c>
      <c r="C3" s="21">
        <v>201904020</v>
      </c>
      <c r="D3" s="7">
        <v>79.8</v>
      </c>
      <c r="E3" s="46">
        <f>D3*0.4</f>
        <v>31.92</v>
      </c>
      <c r="F3" s="47">
        <v>84</v>
      </c>
      <c r="G3" s="46">
        <f>F3*0.6</f>
        <v>50.4</v>
      </c>
      <c r="H3" s="47">
        <f>E3+G3</f>
        <v>82.32</v>
      </c>
    </row>
    <row r="4" spans="1:8" ht="27" customHeight="1">
      <c r="A4" s="8" t="s">
        <v>14</v>
      </c>
      <c r="B4" s="9" t="s">
        <v>4</v>
      </c>
      <c r="C4" s="22">
        <v>201904054</v>
      </c>
      <c r="D4" s="7">
        <v>72.2</v>
      </c>
      <c r="E4" s="46">
        <f>D4*0.4</f>
        <v>28.880000000000003</v>
      </c>
      <c r="F4" s="47">
        <v>88.4</v>
      </c>
      <c r="G4" s="46">
        <f>F4*0.6</f>
        <v>53.04</v>
      </c>
      <c r="H4" s="47">
        <f>E4+G4</f>
        <v>81.92</v>
      </c>
    </row>
    <row r="5" spans="1:8" ht="27" customHeight="1" thickBot="1">
      <c r="A5" s="41" t="s">
        <v>15</v>
      </c>
      <c r="B5" s="42" t="s">
        <v>4</v>
      </c>
      <c r="C5" s="43">
        <v>201904063</v>
      </c>
      <c r="D5" s="44">
        <v>72.6</v>
      </c>
      <c r="E5" s="48">
        <f>D5*0.4</f>
        <v>29.04</v>
      </c>
      <c r="F5" s="49">
        <v>81.4</v>
      </c>
      <c r="G5" s="48">
        <f>F5*0.6</f>
        <v>48.84</v>
      </c>
      <c r="H5" s="49">
        <f>E5+G5</f>
        <v>77.88</v>
      </c>
    </row>
  </sheetData>
  <sheetProtection/>
  <mergeCells count="1">
    <mergeCell ref="A1:H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</dc:creator>
  <cp:keywords/>
  <dc:description/>
  <cp:lastModifiedBy>Administrator</cp:lastModifiedBy>
  <cp:lastPrinted>2019-05-27T02:53:42Z</cp:lastPrinted>
  <dcterms:created xsi:type="dcterms:W3CDTF">2019-05-15T08:32:06Z</dcterms:created>
  <dcterms:modified xsi:type="dcterms:W3CDTF">2019-05-28T04:23:23Z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