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80" activeTab="0"/>
  </bookViews>
  <sheets>
    <sheet name="安徽省生产矿井生产能力" sheetId="1" r:id="rId1"/>
  </sheets>
  <definedNames>
    <definedName name="_xlnm.Print_Titles" localSheetId="0">'安徽省生产矿井生产能力'!$1:$4</definedName>
  </definedNames>
  <calcPr fullCalcOnLoad="1"/>
</workbook>
</file>

<file path=xl/sharedStrings.xml><?xml version="1.0" encoding="utf-8"?>
<sst xmlns="http://schemas.openxmlformats.org/spreadsheetml/2006/main" count="178" uniqueCount="143">
  <si>
    <t>煤矿名称</t>
  </si>
  <si>
    <t>淮南矿业（集团）有限责任公司谢桥煤矿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</si>
  <si>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[2014]0037</t>
    </r>
  </si>
  <si>
    <t>阜阳市颍上县</t>
  </si>
  <si>
    <t>淮南矿业（集团）有限责任公司潘二煤矿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</si>
  <si>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[2014]0011</t>
    </r>
  </si>
  <si>
    <t>淮南市潘集区</t>
  </si>
  <si>
    <t>淮南矿业（集团）有限责任公司潘三煤矿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</si>
  <si>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[2014]0016</t>
    </r>
  </si>
  <si>
    <t>淮南矿业（集团）有限责任公司潘集第一煤矿</t>
  </si>
  <si>
    <t>淮南矿业（集团）有限责任公司朱集东煤矿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</si>
  <si>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[2014]0058</t>
    </r>
  </si>
  <si>
    <t>淮南矿业（集团）有限责任公司李嘴孜煤矿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</si>
  <si>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[2011]0026</t>
    </r>
  </si>
  <si>
    <t>淮南市八公山区</t>
  </si>
  <si>
    <t>淮南矿业（集团）有限责任公司新庄孜煤矿</t>
  </si>
  <si>
    <t>淮南矿业（集团）有限责任公司谢家集一矿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</si>
  <si>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[2014]0029</t>
    </r>
  </si>
  <si>
    <t>淮南市谢家集区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</si>
  <si>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[2014]0041</t>
    </r>
  </si>
  <si>
    <t>淮南矿业（集团）有限责任公司顾桥煤矿</t>
  </si>
  <si>
    <t>淮南市凤台县</t>
  </si>
  <si>
    <t>淮南矿业（集团）有限责任公司张集煤矿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</si>
  <si>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[2014]0015</t>
    </r>
  </si>
  <si>
    <t>淮浙煤电有限责任公司顾北煤矿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</si>
  <si>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[2014]0043</t>
    </r>
  </si>
  <si>
    <t>淮北矿业股份有限公司海孜煤煤矿（大井）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</si>
  <si>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[2014]0002</t>
    </r>
  </si>
  <si>
    <t>淮北市濉溪县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</si>
  <si>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[2014]0003</t>
    </r>
  </si>
  <si>
    <t>淮北矿业股份有限公司童亭煤矿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</si>
  <si>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[2014]0038</t>
    </r>
  </si>
  <si>
    <t>淮北矿业股份有限公司临涣煤矿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</si>
  <si>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[2014]0017</t>
    </r>
  </si>
  <si>
    <t>淮北矿业股份有限公司孙疃煤矿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</si>
  <si>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[2014]0039</t>
    </r>
  </si>
  <si>
    <t>淮北市濉溪县</t>
  </si>
  <si>
    <t>安徽省亳州煤业有限公司袁店一井</t>
  </si>
  <si>
    <t>淮北杨柳煤业有限责任公司</t>
  </si>
  <si>
    <t>淮北青东煤业有限责任公司</t>
  </si>
  <si>
    <t>淮北双龙矿业有限责任公司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</si>
  <si>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[2014]0012</t>
    </r>
  </si>
  <si>
    <t>淮北市杜集区</t>
  </si>
  <si>
    <t>淮北矿业股份有限公司朱庄煤矿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</si>
  <si>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[2014]0014</t>
    </r>
  </si>
  <si>
    <t>淮北市杜集区</t>
  </si>
  <si>
    <t>淮北岱河矿业有限责任公司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</si>
  <si>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[2013]0032</t>
    </r>
  </si>
  <si>
    <t>淮北矿业股份有限公司袁庄煤矿</t>
  </si>
  <si>
    <t>淮北朔里矿业有限责任公司</t>
  </si>
  <si>
    <t>淮北石台矿业有限责任公司</t>
  </si>
  <si>
    <t>淮北矿业股份有限公司杨庄煤矿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</si>
  <si>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[2014]0018</t>
    </r>
  </si>
  <si>
    <t>淮北市烈山区</t>
  </si>
  <si>
    <t>淮北矿业股份有限公司桃园煤矿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</si>
  <si>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[2014]0009</t>
    </r>
  </si>
  <si>
    <t>宿州市埇桥区</t>
  </si>
  <si>
    <t>淮北矿业股份有限公司祁南煤矿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</si>
  <si>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[2014]0023</t>
    </r>
  </si>
  <si>
    <t>宿州市埇桥区</t>
  </si>
  <si>
    <t>淮北矿业股份有限公司芦岭煤矿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</si>
  <si>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[2014]0019</t>
    </r>
  </si>
  <si>
    <t>淮北矿业股份有限公司朱仙庄煤矿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</si>
  <si>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[2014]0020</t>
    </r>
  </si>
  <si>
    <t>淮北矿业股份有限公司涡北煤矿</t>
  </si>
  <si>
    <t>亳州市涡阳县</t>
  </si>
  <si>
    <t>淮北矿业集团亳州煤业股份有限公司</t>
  </si>
  <si>
    <t>安徽省亳州煤业有限公司袁店二井</t>
  </si>
  <si>
    <t>淮北矿业股份有限公司许疃煤矿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</si>
  <si>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[2013]0001</t>
    </r>
  </si>
  <si>
    <t>亳州市蒙城县</t>
  </si>
  <si>
    <t>安徽恒源煤电股份有限公司刘桥第一煤矿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</si>
  <si>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[2014]0007</t>
    </r>
  </si>
  <si>
    <t>安徽恒源煤电股份有限公司煤矿</t>
  </si>
  <si>
    <t>皖北煤电集团有限责任公司百善煤矿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</si>
  <si>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[2014]0008</t>
    </r>
  </si>
  <si>
    <t>安徽恒源煤电股份有限公司任楼煤矿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</si>
  <si>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[2014]0004</t>
    </r>
  </si>
  <si>
    <t>安徽恒源煤电股份有限公司卧龙湖煤矿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</si>
  <si>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[2014]0040</t>
    </r>
  </si>
  <si>
    <t>安徽五沟煤矿有限责任公司</t>
  </si>
  <si>
    <t>安徽恒源煤电股份有限公司祁东煤矿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</si>
  <si>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[2014]0005</t>
    </r>
  </si>
  <si>
    <t>安徽恒源煤电股份有限公司钱营孜煤矿</t>
  </si>
  <si>
    <t>备注</t>
  </si>
  <si>
    <t>安全生产许可证编号</t>
  </si>
  <si>
    <t>一矿两井</t>
  </si>
  <si>
    <t>淮南矿业(集团)有限责任公司谢家集一矿望峰岗井</t>
  </si>
  <si>
    <t>淮南矿业(集团)有限责任公司潘集第一煤矿东区</t>
  </si>
  <si>
    <t>淮北矿业股份有限公司海孜煤煤矿(西部井)</t>
  </si>
  <si>
    <t>淮南矿业(集团)有限责任公司张集煤矿二期工程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</si>
  <si>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[2014]0044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</si>
  <si>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[2015]0056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</si>
  <si>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[2014]0035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</si>
  <si>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[2014]0030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</si>
  <si>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[2015]0055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</si>
  <si>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[2015]0054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</si>
  <si>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[2015]0057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</si>
  <si>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[2014]0025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</si>
  <si>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[2015]0059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</si>
  <si>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[2014]0027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</si>
  <si>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[2015]0034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</si>
  <si>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[2015]0042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</si>
  <si>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[2015]0083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</si>
  <si>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[2013]0031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</si>
  <si>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[2015]0013</t>
    </r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</si>
  <si>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[2015]0049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</si>
  <si>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[2015]0028</t>
    </r>
  </si>
  <si>
    <t>淮南矿业(集团)有限责任公司潘四东煤矿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</si>
  <si>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[2015]0068</t>
    </r>
  </si>
  <si>
    <t>淮南市潘集区</t>
  </si>
  <si>
    <r>
      <t>(</t>
    </r>
    <r>
      <rPr>
        <sz val="9"/>
        <rFont val="宋体"/>
        <family val="0"/>
      </rPr>
      <t>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[2015]0061</t>
    </r>
  </si>
  <si>
    <t>淮北市濉溪县</t>
  </si>
  <si>
    <t>安徽神源煤化工有限公司邹庄煤矿</t>
  </si>
  <si>
    <t>淮沪煤电有限公司丁集煤矿</t>
  </si>
  <si>
    <t>2015年下半年新投产</t>
  </si>
  <si>
    <t>2015年下半年新投产</t>
  </si>
  <si>
    <t>淮
北
矿
业
集
团
公
司</t>
  </si>
  <si>
    <t>淮
南
矿
业
集
团
公
司</t>
  </si>
  <si>
    <t>皖
北
煤
电
集
团
公
司</t>
  </si>
  <si>
    <t>序
号</t>
  </si>
  <si>
    <t>集
团</t>
  </si>
  <si>
    <t>重新确定的生产
能力</t>
  </si>
  <si>
    <t>新光集团淮北刘东煤矿</t>
  </si>
  <si>
    <t>淮北市相山区</t>
  </si>
  <si>
    <t>淮北金石矿业有限责任公司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</si>
  <si>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[2016]0063</t>
    </r>
  </si>
  <si>
    <t>安徽省煤矿重新确定生产能力公告表</t>
  </si>
  <si>
    <t>淮北市濉溪县</t>
  </si>
  <si>
    <t>淮北市杜集区</t>
  </si>
  <si>
    <t>2016年3月新投产</t>
  </si>
  <si>
    <t>已暂扣，并入新庄孜</t>
  </si>
  <si>
    <t>安徽界沟矿业公司界沟煤矿</t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</si>
  <si>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[2014]0053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</si>
  <si>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[2014]0072</t>
    </r>
  </si>
  <si>
    <r>
      <t>（皖）</t>
    </r>
    <r>
      <rPr>
        <sz val="9"/>
        <rFont val="Times New Roman"/>
        <family val="1"/>
      </rPr>
      <t>MK</t>
    </r>
    <r>
      <rPr>
        <sz val="9"/>
        <rFont val="宋体"/>
        <family val="0"/>
      </rPr>
      <t>安许证字</t>
    </r>
    <r>
      <rPr>
        <sz val="9"/>
        <rFont val="Times New Roman"/>
        <family val="1"/>
      </rPr>
      <t>[2014]0088</t>
    </r>
  </si>
  <si>
    <t>原生产
能力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</si>
  <si>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单位：万吨/年</t>
  </si>
  <si>
    <t>注：</t>
  </si>
  <si>
    <t>国投新集能源股份公司所属的央企煤矿由国家煤矿安全监察局公告</t>
  </si>
  <si>
    <t>淮北市地方煤矿</t>
  </si>
  <si>
    <r>
      <t xml:space="preserve">所在地
</t>
    </r>
    <r>
      <rPr>
        <sz val="10"/>
        <rFont val="宋体"/>
        <family val="0"/>
      </rPr>
      <t>市、县（区）</t>
    </r>
  </si>
  <si>
    <t>附件：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</si>
</sst>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方正小标宋简体"/>
      <family val="0"/>
    </font>
    <font>
      <sz val="20"/>
      <name val="方正小标宋简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80" fontId="0" fillId="0" borderId="8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3" sqref="A3:H3"/>
    </sheetView>
  </sheetViews>
  <sheetFormatPr defaultColWidth="9.00390625" defaultRowHeight="14.25"/>
  <cols>
    <col min="1" max="1" width="3.50390625" style="0" customWidth="1"/>
    <col min="2" max="2" width="5.50390625" style="0" customWidth="1"/>
    <col min="3" max="3" width="34.125" style="0" customWidth="1"/>
    <col min="4" max="4" width="7.875" style="0" customWidth="1"/>
    <col min="5" max="5" width="9.625" style="0" customWidth="1"/>
    <col min="6" max="6" width="21.25390625" style="0" customWidth="1"/>
    <col min="7" max="7" width="12.125" style="0" customWidth="1"/>
    <col min="8" max="8" width="14.25390625" style="0" customWidth="1"/>
  </cols>
  <sheetData>
    <row r="1" spans="1:8" ht="18.75" customHeight="1">
      <c r="A1" s="31" t="s">
        <v>142</v>
      </c>
      <c r="B1" s="31"/>
      <c r="C1" s="26"/>
      <c r="D1" s="26"/>
      <c r="E1" s="26"/>
      <c r="F1" s="25"/>
      <c r="G1" s="35"/>
      <c r="H1" s="35"/>
    </row>
    <row r="2" spans="1:8" ht="27.75" customHeight="1">
      <c r="A2" s="40" t="s">
        <v>127</v>
      </c>
      <c r="B2" s="41"/>
      <c r="C2" s="41"/>
      <c r="D2" s="41"/>
      <c r="E2" s="41"/>
      <c r="F2" s="41"/>
      <c r="G2" s="41"/>
      <c r="H2" s="41"/>
    </row>
    <row r="3" spans="1:8" ht="24.75" customHeight="1" thickBot="1">
      <c r="A3" s="36" t="s">
        <v>137</v>
      </c>
      <c r="B3" s="36"/>
      <c r="C3" s="36"/>
      <c r="D3" s="36"/>
      <c r="E3" s="36"/>
      <c r="F3" s="36"/>
      <c r="G3" s="36"/>
      <c r="H3" s="36"/>
    </row>
    <row r="4" spans="1:8" ht="40.5" customHeight="1" thickBot="1">
      <c r="A4" s="21" t="s">
        <v>120</v>
      </c>
      <c r="B4" s="21" t="s">
        <v>121</v>
      </c>
      <c r="C4" s="2" t="s">
        <v>0</v>
      </c>
      <c r="D4" s="3" t="s">
        <v>136</v>
      </c>
      <c r="E4" s="3" t="s">
        <v>122</v>
      </c>
      <c r="F4" s="2" t="s">
        <v>85</v>
      </c>
      <c r="G4" s="3" t="s">
        <v>141</v>
      </c>
      <c r="H4" s="10" t="s">
        <v>84</v>
      </c>
    </row>
    <row r="5" spans="1:8" ht="18" customHeight="1">
      <c r="A5" s="12">
        <v>1</v>
      </c>
      <c r="B5" s="37" t="s">
        <v>118</v>
      </c>
      <c r="C5" s="5" t="s">
        <v>1</v>
      </c>
      <c r="D5" s="4">
        <v>960</v>
      </c>
      <c r="E5" s="22">
        <f aca="true" t="shared" si="0" ref="E5:E52">SUM(D5*0.84)</f>
        <v>806.4</v>
      </c>
      <c r="F5" s="6" t="s">
        <v>2</v>
      </c>
      <c r="G5" s="7" t="s">
        <v>3</v>
      </c>
      <c r="H5" s="11"/>
    </row>
    <row r="6" spans="1:8" ht="18" customHeight="1">
      <c r="A6" s="12">
        <v>2</v>
      </c>
      <c r="B6" s="38"/>
      <c r="C6" s="5" t="s">
        <v>4</v>
      </c>
      <c r="D6" s="4">
        <v>380</v>
      </c>
      <c r="E6" s="22">
        <f t="shared" si="0"/>
        <v>319.2</v>
      </c>
      <c r="F6" s="6" t="s">
        <v>5</v>
      </c>
      <c r="G6" s="7" t="s">
        <v>6</v>
      </c>
      <c r="H6" s="1"/>
    </row>
    <row r="7" spans="1:8" ht="18" customHeight="1">
      <c r="A7" s="12">
        <v>3</v>
      </c>
      <c r="B7" s="38"/>
      <c r="C7" s="5" t="s">
        <v>7</v>
      </c>
      <c r="D7" s="4">
        <v>500</v>
      </c>
      <c r="E7" s="22">
        <f t="shared" si="0"/>
        <v>420</v>
      </c>
      <c r="F7" s="6" t="s">
        <v>8</v>
      </c>
      <c r="G7" s="7" t="s">
        <v>6</v>
      </c>
      <c r="H7" s="1"/>
    </row>
    <row r="8" spans="1:12" ht="18" customHeight="1">
      <c r="A8" s="12">
        <v>4</v>
      </c>
      <c r="B8" s="38"/>
      <c r="C8" s="5" t="s">
        <v>9</v>
      </c>
      <c r="D8" s="16">
        <v>500</v>
      </c>
      <c r="E8" s="22">
        <f t="shared" si="0"/>
        <v>420</v>
      </c>
      <c r="F8" s="6" t="s">
        <v>98</v>
      </c>
      <c r="G8" s="7" t="s">
        <v>6</v>
      </c>
      <c r="H8" s="33" t="s">
        <v>86</v>
      </c>
      <c r="L8" s="29"/>
    </row>
    <row r="9" spans="1:8" ht="18" customHeight="1">
      <c r="A9" s="12">
        <v>5</v>
      </c>
      <c r="B9" s="38"/>
      <c r="C9" s="5" t="s">
        <v>88</v>
      </c>
      <c r="D9" s="16">
        <v>100</v>
      </c>
      <c r="E9" s="22">
        <f t="shared" si="0"/>
        <v>84</v>
      </c>
      <c r="F9" s="6" t="s">
        <v>99</v>
      </c>
      <c r="G9" s="7" t="s">
        <v>6</v>
      </c>
      <c r="H9" s="34"/>
    </row>
    <row r="10" spans="1:8" ht="18" customHeight="1">
      <c r="A10" s="12">
        <v>6</v>
      </c>
      <c r="B10" s="38"/>
      <c r="C10" s="5" t="s">
        <v>10</v>
      </c>
      <c r="D10" s="16">
        <v>400</v>
      </c>
      <c r="E10" s="22">
        <f t="shared" si="0"/>
        <v>336</v>
      </c>
      <c r="F10" s="6" t="s">
        <v>11</v>
      </c>
      <c r="G10" s="7" t="s">
        <v>6</v>
      </c>
      <c r="H10" s="1"/>
    </row>
    <row r="11" spans="1:8" ht="18" customHeight="1">
      <c r="A11" s="12">
        <v>7</v>
      </c>
      <c r="B11" s="38"/>
      <c r="C11" s="5" t="s">
        <v>15</v>
      </c>
      <c r="D11" s="16">
        <v>400</v>
      </c>
      <c r="E11" s="22">
        <f t="shared" si="0"/>
        <v>336</v>
      </c>
      <c r="F11" s="6" t="s">
        <v>100</v>
      </c>
      <c r="G11" s="7" t="s">
        <v>14</v>
      </c>
      <c r="H11" s="1"/>
    </row>
    <row r="12" spans="1:8" ht="18" customHeight="1">
      <c r="A12" s="12">
        <v>8</v>
      </c>
      <c r="B12" s="38"/>
      <c r="C12" s="5" t="s">
        <v>12</v>
      </c>
      <c r="D12" s="16">
        <v>90</v>
      </c>
      <c r="E12" s="22">
        <f t="shared" si="0"/>
        <v>75.6</v>
      </c>
      <c r="F12" s="6" t="s">
        <v>13</v>
      </c>
      <c r="G12" s="7" t="s">
        <v>14</v>
      </c>
      <c r="H12" s="13" t="s">
        <v>131</v>
      </c>
    </row>
    <row r="13" spans="1:8" ht="18" customHeight="1">
      <c r="A13" s="12">
        <v>9</v>
      </c>
      <c r="B13" s="38"/>
      <c r="C13" s="5" t="s">
        <v>16</v>
      </c>
      <c r="D13" s="16">
        <v>30</v>
      </c>
      <c r="E13" s="22">
        <f t="shared" si="0"/>
        <v>25.2</v>
      </c>
      <c r="F13" s="7" t="s">
        <v>17</v>
      </c>
      <c r="G13" s="7" t="s">
        <v>18</v>
      </c>
      <c r="H13" s="32" t="s">
        <v>86</v>
      </c>
    </row>
    <row r="14" spans="1:8" ht="18" customHeight="1">
      <c r="A14" s="12">
        <v>10</v>
      </c>
      <c r="B14" s="38"/>
      <c r="C14" s="5" t="s">
        <v>87</v>
      </c>
      <c r="D14" s="16">
        <v>300</v>
      </c>
      <c r="E14" s="22">
        <f t="shared" si="0"/>
        <v>252</v>
      </c>
      <c r="F14" s="6" t="s">
        <v>19</v>
      </c>
      <c r="G14" s="7" t="s">
        <v>18</v>
      </c>
      <c r="H14" s="32"/>
    </row>
    <row r="15" spans="1:8" ht="18" customHeight="1">
      <c r="A15" s="12">
        <v>11</v>
      </c>
      <c r="B15" s="38"/>
      <c r="C15" s="5" t="s">
        <v>20</v>
      </c>
      <c r="D15" s="16">
        <v>900</v>
      </c>
      <c r="E15" s="22">
        <f t="shared" si="0"/>
        <v>756</v>
      </c>
      <c r="F15" s="6" t="s">
        <v>101</v>
      </c>
      <c r="G15" s="7" t="s">
        <v>21</v>
      </c>
      <c r="H15" s="1"/>
    </row>
    <row r="16" spans="1:8" ht="18" customHeight="1">
      <c r="A16" s="12">
        <v>12</v>
      </c>
      <c r="B16" s="38"/>
      <c r="C16" s="5" t="s">
        <v>114</v>
      </c>
      <c r="D16" s="16">
        <v>600</v>
      </c>
      <c r="E16" s="22">
        <f t="shared" si="0"/>
        <v>504</v>
      </c>
      <c r="F16" s="6" t="s">
        <v>102</v>
      </c>
      <c r="G16" s="7" t="s">
        <v>21</v>
      </c>
      <c r="H16" s="1"/>
    </row>
    <row r="17" spans="1:8" ht="18" customHeight="1">
      <c r="A17" s="12">
        <v>13</v>
      </c>
      <c r="B17" s="38"/>
      <c r="C17" s="5" t="s">
        <v>22</v>
      </c>
      <c r="D17" s="16">
        <v>760</v>
      </c>
      <c r="E17" s="22">
        <f t="shared" si="0"/>
        <v>638.4</v>
      </c>
      <c r="F17" s="6" t="s">
        <v>23</v>
      </c>
      <c r="G17" s="7" t="s">
        <v>21</v>
      </c>
      <c r="H17" s="32" t="s">
        <v>86</v>
      </c>
    </row>
    <row r="18" spans="1:8" ht="18" customHeight="1">
      <c r="A18" s="12">
        <v>14</v>
      </c>
      <c r="B18" s="38"/>
      <c r="C18" s="5" t="s">
        <v>90</v>
      </c>
      <c r="D18" s="16">
        <v>480</v>
      </c>
      <c r="E18" s="22">
        <f t="shared" si="0"/>
        <v>403.2</v>
      </c>
      <c r="F18" s="6" t="s">
        <v>103</v>
      </c>
      <c r="G18" s="7" t="s">
        <v>21</v>
      </c>
      <c r="H18" s="32"/>
    </row>
    <row r="19" spans="1:8" ht="18" customHeight="1">
      <c r="A19" s="12">
        <v>15</v>
      </c>
      <c r="B19" s="38"/>
      <c r="C19" s="5" t="s">
        <v>24</v>
      </c>
      <c r="D19" s="16">
        <v>400</v>
      </c>
      <c r="E19" s="22">
        <f t="shared" si="0"/>
        <v>336</v>
      </c>
      <c r="F19" s="6" t="s">
        <v>25</v>
      </c>
      <c r="G19" s="7" t="s">
        <v>21</v>
      </c>
      <c r="H19" s="1"/>
    </row>
    <row r="20" spans="1:8" ht="18" customHeight="1">
      <c r="A20" s="12">
        <v>16</v>
      </c>
      <c r="B20" s="39"/>
      <c r="C20" s="5" t="s">
        <v>108</v>
      </c>
      <c r="D20" s="16">
        <v>240</v>
      </c>
      <c r="E20" s="22">
        <f t="shared" si="0"/>
        <v>201.6</v>
      </c>
      <c r="F20" s="6" t="s">
        <v>109</v>
      </c>
      <c r="G20" s="7" t="s">
        <v>110</v>
      </c>
      <c r="H20" s="20" t="s">
        <v>116</v>
      </c>
    </row>
    <row r="21" spans="1:8" ht="18" customHeight="1">
      <c r="A21" s="12">
        <v>17</v>
      </c>
      <c r="B21" s="42" t="s">
        <v>117</v>
      </c>
      <c r="C21" s="5" t="s">
        <v>26</v>
      </c>
      <c r="D21" s="16">
        <v>120</v>
      </c>
      <c r="E21" s="22">
        <f t="shared" si="0"/>
        <v>100.8</v>
      </c>
      <c r="F21" s="6" t="s">
        <v>27</v>
      </c>
      <c r="G21" s="7" t="s">
        <v>28</v>
      </c>
      <c r="H21" s="32" t="s">
        <v>86</v>
      </c>
    </row>
    <row r="22" spans="1:8" ht="18" customHeight="1">
      <c r="A22" s="12">
        <v>18</v>
      </c>
      <c r="B22" s="43"/>
      <c r="C22" s="5" t="s">
        <v>89</v>
      </c>
      <c r="D22" s="16">
        <v>39</v>
      </c>
      <c r="E22" s="22">
        <f t="shared" si="0"/>
        <v>32.76</v>
      </c>
      <c r="F22" s="6" t="s">
        <v>29</v>
      </c>
      <c r="G22" s="7" t="s">
        <v>28</v>
      </c>
      <c r="H22" s="32"/>
    </row>
    <row r="23" spans="1:8" ht="18" customHeight="1">
      <c r="A23" s="12">
        <v>19</v>
      </c>
      <c r="B23" s="43"/>
      <c r="C23" s="5" t="s">
        <v>30</v>
      </c>
      <c r="D23" s="4">
        <v>180</v>
      </c>
      <c r="E23" s="22">
        <f t="shared" si="0"/>
        <v>151.2</v>
      </c>
      <c r="F23" s="6" t="s">
        <v>31</v>
      </c>
      <c r="G23" s="7" t="s">
        <v>28</v>
      </c>
      <c r="H23" s="1"/>
    </row>
    <row r="24" spans="1:8" ht="18" customHeight="1">
      <c r="A24" s="12">
        <v>20</v>
      </c>
      <c r="B24" s="43"/>
      <c r="C24" s="5" t="s">
        <v>32</v>
      </c>
      <c r="D24" s="4">
        <v>300</v>
      </c>
      <c r="E24" s="22">
        <f t="shared" si="0"/>
        <v>252</v>
      </c>
      <c r="F24" s="8" t="s">
        <v>33</v>
      </c>
      <c r="G24" s="7" t="s">
        <v>28</v>
      </c>
      <c r="H24" s="1"/>
    </row>
    <row r="25" spans="1:8" ht="18" customHeight="1">
      <c r="A25" s="12">
        <v>21</v>
      </c>
      <c r="B25" s="43"/>
      <c r="C25" s="5" t="s">
        <v>34</v>
      </c>
      <c r="D25" s="4">
        <v>300</v>
      </c>
      <c r="E25" s="22">
        <f t="shared" si="0"/>
        <v>252</v>
      </c>
      <c r="F25" s="8" t="s">
        <v>35</v>
      </c>
      <c r="G25" s="7" t="s">
        <v>36</v>
      </c>
      <c r="H25" s="1"/>
    </row>
    <row r="26" spans="1:8" ht="18" customHeight="1">
      <c r="A26" s="14">
        <v>22</v>
      </c>
      <c r="B26" s="43"/>
      <c r="C26" s="15" t="s">
        <v>37</v>
      </c>
      <c r="D26" s="16">
        <v>180</v>
      </c>
      <c r="E26" s="22">
        <f t="shared" si="0"/>
        <v>151.2</v>
      </c>
      <c r="F26" s="17" t="s">
        <v>97</v>
      </c>
      <c r="G26" s="18" t="s">
        <v>36</v>
      </c>
      <c r="H26" s="1"/>
    </row>
    <row r="27" spans="1:8" ht="18" customHeight="1">
      <c r="A27" s="14">
        <v>23</v>
      </c>
      <c r="B27" s="43"/>
      <c r="C27" s="15" t="s">
        <v>38</v>
      </c>
      <c r="D27" s="16">
        <v>180</v>
      </c>
      <c r="E27" s="22">
        <f t="shared" si="0"/>
        <v>151.2</v>
      </c>
      <c r="F27" s="17" t="s">
        <v>95</v>
      </c>
      <c r="G27" s="18" t="s">
        <v>36</v>
      </c>
      <c r="H27" s="1"/>
    </row>
    <row r="28" spans="1:8" ht="18" customHeight="1">
      <c r="A28" s="14">
        <v>24</v>
      </c>
      <c r="B28" s="43"/>
      <c r="C28" s="15" t="s">
        <v>39</v>
      </c>
      <c r="D28" s="16">
        <v>180</v>
      </c>
      <c r="E28" s="22">
        <f t="shared" si="0"/>
        <v>151.2</v>
      </c>
      <c r="F28" s="17" t="s">
        <v>96</v>
      </c>
      <c r="G28" s="18" t="s">
        <v>36</v>
      </c>
      <c r="H28" s="1"/>
    </row>
    <row r="29" spans="1:8" ht="18" customHeight="1">
      <c r="A29" s="12">
        <v>25</v>
      </c>
      <c r="B29" s="43"/>
      <c r="C29" s="5" t="s">
        <v>40</v>
      </c>
      <c r="D29" s="4">
        <v>66</v>
      </c>
      <c r="E29" s="22">
        <f t="shared" si="0"/>
        <v>55.44</v>
      </c>
      <c r="F29" s="6" t="s">
        <v>41</v>
      </c>
      <c r="G29" s="7" t="s">
        <v>42</v>
      </c>
      <c r="H29" s="1"/>
    </row>
    <row r="30" spans="1:8" ht="18" customHeight="1">
      <c r="A30" s="12">
        <v>26</v>
      </c>
      <c r="B30" s="43"/>
      <c r="C30" s="5" t="s">
        <v>43</v>
      </c>
      <c r="D30" s="4">
        <v>220</v>
      </c>
      <c r="E30" s="22">
        <f t="shared" si="0"/>
        <v>184.79999999999998</v>
      </c>
      <c r="F30" s="8" t="s">
        <v>44</v>
      </c>
      <c r="G30" s="7" t="s">
        <v>45</v>
      </c>
      <c r="H30" s="1"/>
    </row>
    <row r="31" spans="1:8" ht="18" customHeight="1">
      <c r="A31" s="12">
        <v>27</v>
      </c>
      <c r="B31" s="43"/>
      <c r="C31" s="5" t="s">
        <v>46</v>
      </c>
      <c r="D31" s="4">
        <v>120</v>
      </c>
      <c r="E31" s="22">
        <f t="shared" si="0"/>
        <v>100.8</v>
      </c>
      <c r="F31" s="17" t="s">
        <v>47</v>
      </c>
      <c r="G31" s="7" t="s">
        <v>42</v>
      </c>
      <c r="H31" s="1"/>
    </row>
    <row r="32" spans="1:8" ht="18" customHeight="1">
      <c r="A32" s="12">
        <v>28</v>
      </c>
      <c r="B32" s="43"/>
      <c r="C32" s="5" t="s">
        <v>48</v>
      </c>
      <c r="D32" s="4">
        <v>69</v>
      </c>
      <c r="E32" s="22">
        <f t="shared" si="0"/>
        <v>57.96</v>
      </c>
      <c r="F32" s="17" t="s">
        <v>94</v>
      </c>
      <c r="G32" s="7" t="s">
        <v>42</v>
      </c>
      <c r="H32" s="1"/>
    </row>
    <row r="33" spans="1:8" ht="18" customHeight="1">
      <c r="A33" s="12">
        <v>29</v>
      </c>
      <c r="B33" s="43"/>
      <c r="C33" s="5" t="s">
        <v>49</v>
      </c>
      <c r="D33" s="4">
        <v>165</v>
      </c>
      <c r="E33" s="22">
        <f t="shared" si="0"/>
        <v>138.6</v>
      </c>
      <c r="F33" s="17" t="s">
        <v>104</v>
      </c>
      <c r="G33" s="7" t="s">
        <v>42</v>
      </c>
      <c r="H33" s="1"/>
    </row>
    <row r="34" spans="1:8" ht="18" customHeight="1">
      <c r="A34" s="12">
        <v>30</v>
      </c>
      <c r="B34" s="43"/>
      <c r="C34" s="5" t="s">
        <v>50</v>
      </c>
      <c r="D34" s="4">
        <v>150</v>
      </c>
      <c r="E34" s="22">
        <f t="shared" si="0"/>
        <v>126</v>
      </c>
      <c r="F34" s="17" t="s">
        <v>105</v>
      </c>
      <c r="G34" s="7" t="s">
        <v>42</v>
      </c>
      <c r="H34" s="1"/>
    </row>
    <row r="35" spans="1:8" ht="18" customHeight="1">
      <c r="A35" s="12">
        <v>31</v>
      </c>
      <c r="B35" s="43"/>
      <c r="C35" s="5" t="s">
        <v>51</v>
      </c>
      <c r="D35" s="4">
        <v>210</v>
      </c>
      <c r="E35" s="22">
        <f t="shared" si="0"/>
        <v>176.4</v>
      </c>
      <c r="F35" s="8" t="s">
        <v>52</v>
      </c>
      <c r="G35" s="7" t="s">
        <v>53</v>
      </c>
      <c r="H35" s="1"/>
    </row>
    <row r="36" spans="1:8" ht="18" customHeight="1">
      <c r="A36" s="12">
        <v>32</v>
      </c>
      <c r="B36" s="43"/>
      <c r="C36" s="5" t="s">
        <v>54</v>
      </c>
      <c r="D36" s="4">
        <v>185</v>
      </c>
      <c r="E36" s="22">
        <f t="shared" si="0"/>
        <v>155.4</v>
      </c>
      <c r="F36" s="6" t="s">
        <v>55</v>
      </c>
      <c r="G36" s="7" t="s">
        <v>56</v>
      </c>
      <c r="H36" s="1"/>
    </row>
    <row r="37" spans="1:8" ht="18" customHeight="1">
      <c r="A37" s="12">
        <v>33</v>
      </c>
      <c r="B37" s="43"/>
      <c r="C37" s="5" t="s">
        <v>57</v>
      </c>
      <c r="D37" s="4">
        <v>300</v>
      </c>
      <c r="E37" s="22">
        <f t="shared" si="0"/>
        <v>252</v>
      </c>
      <c r="F37" s="6" t="s">
        <v>58</v>
      </c>
      <c r="G37" s="7" t="s">
        <v>59</v>
      </c>
      <c r="H37" s="1"/>
    </row>
    <row r="38" spans="1:8" ht="18" customHeight="1">
      <c r="A38" s="12">
        <v>34</v>
      </c>
      <c r="B38" s="43"/>
      <c r="C38" s="5" t="s">
        <v>60</v>
      </c>
      <c r="D38" s="4">
        <v>230</v>
      </c>
      <c r="E38" s="22">
        <f t="shared" si="0"/>
        <v>193.2</v>
      </c>
      <c r="F38" s="8" t="s">
        <v>61</v>
      </c>
      <c r="G38" s="7" t="s">
        <v>59</v>
      </c>
      <c r="H38" s="1"/>
    </row>
    <row r="39" spans="1:8" ht="18" customHeight="1">
      <c r="A39" s="12">
        <v>35</v>
      </c>
      <c r="B39" s="43"/>
      <c r="C39" s="5" t="s">
        <v>62</v>
      </c>
      <c r="D39" s="4">
        <v>245</v>
      </c>
      <c r="E39" s="22">
        <f t="shared" si="0"/>
        <v>205.79999999999998</v>
      </c>
      <c r="F39" s="8" t="s">
        <v>63</v>
      </c>
      <c r="G39" s="7" t="s">
        <v>56</v>
      </c>
      <c r="H39" s="1"/>
    </row>
    <row r="40" spans="1:8" ht="18" customHeight="1">
      <c r="A40" s="12">
        <v>36</v>
      </c>
      <c r="B40" s="43"/>
      <c r="C40" s="5" t="s">
        <v>64</v>
      </c>
      <c r="D40" s="4">
        <v>180</v>
      </c>
      <c r="E40" s="22">
        <f t="shared" si="0"/>
        <v>151.2</v>
      </c>
      <c r="F40" s="8" t="s">
        <v>93</v>
      </c>
      <c r="G40" s="7" t="s">
        <v>65</v>
      </c>
      <c r="H40" s="1"/>
    </row>
    <row r="41" spans="1:8" ht="18" customHeight="1">
      <c r="A41" s="14">
        <v>37</v>
      </c>
      <c r="B41" s="43"/>
      <c r="C41" s="15" t="s">
        <v>66</v>
      </c>
      <c r="D41" s="16">
        <v>150</v>
      </c>
      <c r="E41" s="22">
        <f t="shared" si="0"/>
        <v>126</v>
      </c>
      <c r="F41" s="17" t="s">
        <v>106</v>
      </c>
      <c r="G41" s="18" t="s">
        <v>65</v>
      </c>
      <c r="H41" s="19"/>
    </row>
    <row r="42" spans="1:8" ht="18" customHeight="1">
      <c r="A42" s="14">
        <v>38</v>
      </c>
      <c r="B42" s="43"/>
      <c r="C42" s="15" t="s">
        <v>67</v>
      </c>
      <c r="D42" s="16">
        <v>90</v>
      </c>
      <c r="E42" s="22">
        <f t="shared" si="0"/>
        <v>75.6</v>
      </c>
      <c r="F42" s="17" t="s">
        <v>92</v>
      </c>
      <c r="G42" s="18" t="s">
        <v>65</v>
      </c>
      <c r="H42" s="19"/>
    </row>
    <row r="43" spans="1:8" ht="18" customHeight="1">
      <c r="A43" s="14">
        <v>39</v>
      </c>
      <c r="B43" s="43"/>
      <c r="C43" s="15" t="s">
        <v>68</v>
      </c>
      <c r="D43" s="16">
        <v>350</v>
      </c>
      <c r="E43" s="22">
        <f t="shared" si="0"/>
        <v>294</v>
      </c>
      <c r="F43" s="17" t="s">
        <v>69</v>
      </c>
      <c r="G43" s="18" t="s">
        <v>70</v>
      </c>
      <c r="H43" s="19"/>
    </row>
    <row r="44" spans="1:8" ht="18" customHeight="1">
      <c r="A44" s="12">
        <v>40</v>
      </c>
      <c r="B44" s="44"/>
      <c r="C44" s="5" t="s">
        <v>113</v>
      </c>
      <c r="D44" s="4">
        <v>240</v>
      </c>
      <c r="E44" s="22">
        <f t="shared" si="0"/>
        <v>201.6</v>
      </c>
      <c r="F44" s="8" t="s">
        <v>111</v>
      </c>
      <c r="G44" s="7" t="s">
        <v>112</v>
      </c>
      <c r="H44" s="20" t="s">
        <v>115</v>
      </c>
    </row>
    <row r="45" spans="1:8" ht="18" customHeight="1">
      <c r="A45" s="12">
        <v>41</v>
      </c>
      <c r="B45" s="42" t="s">
        <v>119</v>
      </c>
      <c r="C45" s="5" t="s">
        <v>71</v>
      </c>
      <c r="D45" s="9">
        <v>140</v>
      </c>
      <c r="E45" s="22">
        <f t="shared" si="0"/>
        <v>117.6</v>
      </c>
      <c r="F45" s="6" t="s">
        <v>72</v>
      </c>
      <c r="G45" s="7" t="s">
        <v>36</v>
      </c>
      <c r="H45" s="1"/>
    </row>
    <row r="46" spans="1:8" ht="18" customHeight="1">
      <c r="A46" s="12">
        <v>42</v>
      </c>
      <c r="B46" s="38"/>
      <c r="C46" s="5" t="s">
        <v>73</v>
      </c>
      <c r="D46" s="9">
        <v>200</v>
      </c>
      <c r="E46" s="22">
        <f t="shared" si="0"/>
        <v>168</v>
      </c>
      <c r="F46" s="6" t="s">
        <v>107</v>
      </c>
      <c r="G46" s="7" t="s">
        <v>28</v>
      </c>
      <c r="H46" s="1"/>
    </row>
    <row r="47" spans="1:8" ht="18" customHeight="1">
      <c r="A47" s="12">
        <v>43</v>
      </c>
      <c r="B47" s="38"/>
      <c r="C47" s="5" t="s">
        <v>74</v>
      </c>
      <c r="D47" s="9">
        <v>150</v>
      </c>
      <c r="E47" s="22">
        <f t="shared" si="0"/>
        <v>126</v>
      </c>
      <c r="F47" s="6" t="s">
        <v>75</v>
      </c>
      <c r="G47" s="7" t="s">
        <v>28</v>
      </c>
      <c r="H47" s="1"/>
    </row>
    <row r="48" spans="1:8" ht="18" customHeight="1">
      <c r="A48" s="12">
        <v>44</v>
      </c>
      <c r="B48" s="38"/>
      <c r="C48" s="5" t="s">
        <v>76</v>
      </c>
      <c r="D48" s="9">
        <v>280</v>
      </c>
      <c r="E48" s="22">
        <f t="shared" si="0"/>
        <v>235.2</v>
      </c>
      <c r="F48" s="8" t="s">
        <v>77</v>
      </c>
      <c r="G48" s="7" t="s">
        <v>28</v>
      </c>
      <c r="H48" s="1"/>
    </row>
    <row r="49" spans="1:8" ht="18" customHeight="1">
      <c r="A49" s="12">
        <v>45</v>
      </c>
      <c r="B49" s="38"/>
      <c r="C49" s="5" t="s">
        <v>78</v>
      </c>
      <c r="D49" s="9">
        <v>90</v>
      </c>
      <c r="E49" s="22">
        <f t="shared" si="0"/>
        <v>75.6</v>
      </c>
      <c r="F49" s="6" t="s">
        <v>79</v>
      </c>
      <c r="G49" s="7" t="s">
        <v>36</v>
      </c>
      <c r="H49" s="1"/>
    </row>
    <row r="50" spans="1:8" ht="18" customHeight="1">
      <c r="A50" s="12">
        <v>46</v>
      </c>
      <c r="B50" s="38"/>
      <c r="C50" s="5" t="s">
        <v>80</v>
      </c>
      <c r="D50" s="9">
        <v>150</v>
      </c>
      <c r="E50" s="22">
        <f t="shared" si="0"/>
        <v>126</v>
      </c>
      <c r="F50" s="6" t="s">
        <v>91</v>
      </c>
      <c r="G50" s="7" t="s">
        <v>28</v>
      </c>
      <c r="H50" s="1"/>
    </row>
    <row r="51" spans="1:8" ht="18" customHeight="1">
      <c r="A51" s="12">
        <v>47</v>
      </c>
      <c r="B51" s="38"/>
      <c r="C51" s="5" t="s">
        <v>81</v>
      </c>
      <c r="D51" s="9">
        <v>240</v>
      </c>
      <c r="E51" s="22">
        <f t="shared" si="0"/>
        <v>201.6</v>
      </c>
      <c r="F51" s="8" t="s">
        <v>82</v>
      </c>
      <c r="G51" s="7" t="s">
        <v>59</v>
      </c>
      <c r="H51" s="1"/>
    </row>
    <row r="52" spans="1:8" ht="18" customHeight="1">
      <c r="A52" s="12">
        <v>48</v>
      </c>
      <c r="B52" s="38"/>
      <c r="C52" s="5" t="s">
        <v>83</v>
      </c>
      <c r="D52" s="9">
        <v>385</v>
      </c>
      <c r="E52" s="22">
        <f t="shared" si="0"/>
        <v>323.4</v>
      </c>
      <c r="F52" s="6" t="s">
        <v>133</v>
      </c>
      <c r="G52" s="7" t="s">
        <v>56</v>
      </c>
      <c r="H52" s="1"/>
    </row>
    <row r="53" spans="1:8" ht="20.25" customHeight="1">
      <c r="A53" s="12">
        <v>49</v>
      </c>
      <c r="B53" s="42" t="s">
        <v>140</v>
      </c>
      <c r="C53" s="5" t="s">
        <v>123</v>
      </c>
      <c r="D53" s="9">
        <v>45</v>
      </c>
      <c r="E53" s="23">
        <f>SUM(D53*0.84)</f>
        <v>37.8</v>
      </c>
      <c r="F53" s="6" t="s">
        <v>134</v>
      </c>
      <c r="G53" s="7" t="s">
        <v>124</v>
      </c>
      <c r="H53" s="1"/>
    </row>
    <row r="54" spans="1:8" ht="20.25" customHeight="1">
      <c r="A54" s="12">
        <v>50</v>
      </c>
      <c r="B54" s="38"/>
      <c r="C54" s="5" t="s">
        <v>132</v>
      </c>
      <c r="D54" s="9">
        <v>140</v>
      </c>
      <c r="E54" s="23">
        <f>SUM(D54*0.84)</f>
        <v>117.6</v>
      </c>
      <c r="F54" s="6" t="s">
        <v>135</v>
      </c>
      <c r="G54" s="7" t="s">
        <v>128</v>
      </c>
      <c r="H54" s="1"/>
    </row>
    <row r="55" spans="1:8" ht="20.25" customHeight="1">
      <c r="A55" s="12">
        <v>51</v>
      </c>
      <c r="B55" s="39"/>
      <c r="C55" s="5" t="s">
        <v>125</v>
      </c>
      <c r="D55" s="9">
        <v>45</v>
      </c>
      <c r="E55" s="23">
        <f>SUM(D55*0.84)</f>
        <v>37.8</v>
      </c>
      <c r="F55" s="24" t="s">
        <v>126</v>
      </c>
      <c r="G55" s="7" t="s">
        <v>129</v>
      </c>
      <c r="H55" s="20" t="s">
        <v>130</v>
      </c>
    </row>
    <row r="56" spans="1:8" ht="21" customHeight="1" thickBot="1">
      <c r="A56" s="27"/>
      <c r="B56" s="27"/>
      <c r="C56" s="27"/>
      <c r="D56" s="27">
        <f>SUM(D5:D55)</f>
        <v>13354</v>
      </c>
      <c r="E56" s="28">
        <f>SUM(E5:E55)</f>
        <v>11217.36</v>
      </c>
      <c r="F56" s="27"/>
      <c r="G56" s="27"/>
      <c r="H56" s="27"/>
    </row>
    <row r="57" spans="1:8" ht="29.25" customHeight="1" thickTop="1">
      <c r="A57" t="s">
        <v>138</v>
      </c>
      <c r="C57" s="30" t="s">
        <v>139</v>
      </c>
      <c r="D57" s="30"/>
      <c r="E57" s="30"/>
      <c r="F57" s="30"/>
      <c r="G57" s="30"/>
      <c r="H57" s="30"/>
    </row>
  </sheetData>
  <mergeCells count="13">
    <mergeCell ref="B45:B52"/>
    <mergeCell ref="B53:B55"/>
    <mergeCell ref="B21:B44"/>
    <mergeCell ref="C57:H57"/>
    <mergeCell ref="A1:B1"/>
    <mergeCell ref="H17:H18"/>
    <mergeCell ref="H21:H22"/>
    <mergeCell ref="H8:H9"/>
    <mergeCell ref="H13:H14"/>
    <mergeCell ref="G1:H1"/>
    <mergeCell ref="A3:H3"/>
    <mergeCell ref="B5:B20"/>
    <mergeCell ref="A2:H2"/>
  </mergeCells>
  <printOptions horizontalCentered="1"/>
  <pageMargins left="0.5511811023622047" right="0.5511811023622047" top="0.984251968503937" bottom="0.984251968503937" header="0.5118110236220472" footer="0.5905511811023623"/>
  <pageSetup firstPageNumber="3" useFirstPageNumber="1" horizontalDpi="600" verticalDpi="600" orientation="landscape" paperSize="9" r:id="rId1"/>
  <headerFooter alignWithMargins="0">
    <oddFooter>&amp;C&amp;"仿宋_GB2312,常规"&amp;14-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王军</dc:creator>
  <cp:keywords/>
  <dc:description/>
  <cp:lastModifiedBy>王军</cp:lastModifiedBy>
  <cp:lastPrinted>2016-04-14T07:00:42Z</cp:lastPrinted>
  <dcterms:created xsi:type="dcterms:W3CDTF">2016-01-04T00:56:35Z</dcterms:created>
  <dcterms:modified xsi:type="dcterms:W3CDTF">2016-04-14T07:10:04Z</dcterms:modified>
  <cp:category/>
  <cp:version/>
  <cp:contentType/>
  <cp:contentStatus/>
</cp:coreProperties>
</file>