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5" windowHeight="7385" tabRatio="858" activeTab="0"/>
  </bookViews>
  <sheets>
    <sheet name="封面" sheetId="1" r:id="rId1"/>
    <sheet name="基本信息" sheetId="2" r:id="rId2"/>
    <sheet name="课题简介" sheetId="3" r:id="rId3"/>
    <sheet name="研究目标" sheetId="4" r:id="rId4"/>
    <sheet name="考核指标" sheetId="5" r:id="rId5"/>
    <sheet name="研究内容" sheetId="6" r:id="rId6"/>
    <sheet name="年度任务" sheetId="7" r:id="rId7"/>
    <sheet name="单位分工" sheetId="8" r:id="rId8"/>
    <sheet name="主要人员" sheetId="9" r:id="rId9"/>
    <sheet name="承担课题" sheetId="10" r:id="rId10"/>
    <sheet name="课题预算" sheetId="11" r:id="rId11"/>
    <sheet name="回避情况" sheetId="12" r:id="rId12"/>
  </sheets>
  <definedNames/>
  <calcPr fullCalcOnLoad="1"/>
</workbook>
</file>

<file path=xl/sharedStrings.xml><?xml version="1.0" encoding="utf-8"?>
<sst xmlns="http://schemas.openxmlformats.org/spreadsheetml/2006/main" count="1390" uniqueCount="1047">
  <si>
    <t>“高档数控机床与基础制造装备”科技重大专项</t>
  </si>
  <si>
    <t>一</t>
  </si>
  <si>
    <t>二</t>
  </si>
  <si>
    <t>课题申报书</t>
  </si>
  <si>
    <t>三</t>
  </si>
  <si>
    <t>四</t>
  </si>
  <si>
    <t>五</t>
  </si>
  <si>
    <t>六</t>
  </si>
  <si>
    <t>七</t>
  </si>
  <si>
    <t>八</t>
  </si>
  <si>
    <t>九</t>
  </si>
  <si>
    <t>项目</t>
  </si>
  <si>
    <t>十</t>
  </si>
  <si>
    <t>课题</t>
  </si>
  <si>
    <t>十一</t>
  </si>
  <si>
    <t>课题名称</t>
  </si>
  <si>
    <t>十二</t>
  </si>
  <si>
    <t>课题责任单位</t>
  </si>
  <si>
    <t>十三</t>
  </si>
  <si>
    <t>课题组长</t>
  </si>
  <si>
    <t>十四</t>
  </si>
  <si>
    <t>课题年限</t>
  </si>
  <si>
    <t>年</t>
  </si>
  <si>
    <t>月</t>
  </si>
  <si>
    <t>至</t>
  </si>
  <si>
    <t>十五</t>
  </si>
  <si>
    <t>填报日期</t>
  </si>
  <si>
    <t>日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</si>
  <si>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</si>
  <si>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</si>
  <si>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</si>
  <si>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</si>
  <si>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</si>
  <si>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</si>
  <si>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</si>
  <si>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</si>
  <si>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</si>
  <si>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二十五</t>
  </si>
  <si>
    <t>二十六</t>
  </si>
  <si>
    <t>二十七</t>
  </si>
  <si>
    <t>二十八</t>
  </si>
  <si>
    <t>二十九</t>
  </si>
  <si>
    <t>三十</t>
  </si>
  <si>
    <t>三十一</t>
  </si>
  <si>
    <t>三十二</t>
  </si>
  <si>
    <t>三十三</t>
  </si>
  <si>
    <t>三十四</t>
  </si>
  <si>
    <t>三十五</t>
  </si>
  <si>
    <t>三十六</t>
  </si>
  <si>
    <t>三十七</t>
  </si>
  <si>
    <t>三十八</t>
  </si>
  <si>
    <t>三十九</t>
  </si>
  <si>
    <t>四十</t>
  </si>
  <si>
    <t>四十一</t>
  </si>
  <si>
    <t>四十二</t>
  </si>
  <si>
    <t>四十三</t>
  </si>
  <si>
    <t>四十四</t>
  </si>
  <si>
    <t>四十五</t>
  </si>
  <si>
    <t>四十六</t>
  </si>
  <si>
    <t>四十七</t>
  </si>
  <si>
    <t>四十八</t>
  </si>
  <si>
    <t>四十九</t>
  </si>
  <si>
    <t>五十</t>
  </si>
  <si>
    <t>课题基本信息</t>
  </si>
  <si>
    <t>课题名称</t>
  </si>
  <si>
    <t>请选择</t>
  </si>
  <si>
    <t>课题密级</t>
  </si>
  <si>
    <t>请选择</t>
  </si>
  <si>
    <t>预计完成时间</t>
  </si>
  <si>
    <t>请填写封面课题名称</t>
  </si>
  <si>
    <t>请选择</t>
  </si>
  <si>
    <t>ID</t>
  </si>
  <si>
    <t>北京市经济和信息化委员会</t>
  </si>
  <si>
    <t>课题活动类型</t>
  </si>
  <si>
    <t>应用基础研究</t>
  </si>
  <si>
    <t>应用开发</t>
  </si>
  <si>
    <t>产业化开发</t>
  </si>
  <si>
    <t>其他</t>
  </si>
  <si>
    <t>保密</t>
  </si>
  <si>
    <t>公开级</t>
  </si>
  <si>
    <t>正高级</t>
  </si>
  <si>
    <t>事业型研究单位</t>
  </si>
  <si>
    <t>研究生教育</t>
  </si>
  <si>
    <t>身份证</t>
  </si>
  <si>
    <t>北京市</t>
  </si>
  <si>
    <t>天津市经济和信息化委员会</t>
  </si>
  <si>
    <t>填写说明:
1、白色区域由申报单位填写，其他带颜色区域不需填写
2、由企业填写的部分分两种方法：（1）没有标注的白色区域，直接填写文字（或数字）信息；（2）标注“请选择”的白色区域，请先点击该区域，再按下拉菜单所显示的内容选择相符的选项。
3、其他表填写方法相同。</t>
  </si>
  <si>
    <t>请选择</t>
  </si>
  <si>
    <t>公开</t>
  </si>
  <si>
    <t>秘密级</t>
  </si>
  <si>
    <t>副高级</t>
  </si>
  <si>
    <t>高等院校</t>
  </si>
  <si>
    <t>博士研究生毕业</t>
  </si>
  <si>
    <t>军官证</t>
  </si>
  <si>
    <t>天津市</t>
  </si>
  <si>
    <t>河北省工业和信息化厅</t>
  </si>
  <si>
    <t>预期成果类型</t>
  </si>
  <si>
    <t>专利</t>
  </si>
  <si>
    <t>技术标准</t>
  </si>
  <si>
    <t>新产品（或农业新品种）</t>
  </si>
  <si>
    <t>新工艺</t>
  </si>
  <si>
    <t>新装置</t>
  </si>
  <si>
    <t xml:space="preserve">新材料 </t>
  </si>
  <si>
    <t>机密级</t>
  </si>
  <si>
    <t>中级</t>
  </si>
  <si>
    <t>其他事业型单位</t>
  </si>
  <si>
    <t>博士研究生结业</t>
  </si>
  <si>
    <t>护照</t>
  </si>
  <si>
    <t>河北省</t>
  </si>
  <si>
    <t>山西省经济和信息化委员会</t>
  </si>
  <si>
    <t>绝密级</t>
  </si>
  <si>
    <t>初级</t>
  </si>
  <si>
    <t>国有企业</t>
  </si>
  <si>
    <t>博士研究生肄业</t>
  </si>
  <si>
    <t>山西省</t>
  </si>
  <si>
    <t>内蒙古自治区经济和信息化委员会</t>
  </si>
  <si>
    <t>计算机软件</t>
  </si>
  <si>
    <t>论文论著</t>
  </si>
  <si>
    <t>研究报告</t>
  </si>
  <si>
    <t>未评定</t>
  </si>
  <si>
    <t>集体企业</t>
  </si>
  <si>
    <t>硕士研究生毕业</t>
  </si>
  <si>
    <t>内蒙古自治区</t>
  </si>
  <si>
    <t>辽宁省经济和信息化委员会</t>
  </si>
  <si>
    <t>请填写封面单位名称</t>
  </si>
  <si>
    <t>其他</t>
  </si>
  <si>
    <t>合资企业</t>
  </si>
  <si>
    <t>硕士研究生结业</t>
  </si>
  <si>
    <t>辽宁省</t>
  </si>
  <si>
    <t>吉林省工业和信息化厅</t>
  </si>
  <si>
    <t>课题责任单位信息</t>
  </si>
  <si>
    <t>单位名称</t>
  </si>
  <si>
    <t>单位性质</t>
  </si>
  <si>
    <t>请选择</t>
  </si>
  <si>
    <t>港、澳、台商投资企业</t>
  </si>
  <si>
    <t>硕士研究生肄业</t>
  </si>
  <si>
    <t>吉林省</t>
  </si>
  <si>
    <t>黑龙江省工业和信息化委员会</t>
  </si>
  <si>
    <t>通讯地址</t>
  </si>
  <si>
    <t>邮政编码</t>
  </si>
  <si>
    <t>是</t>
  </si>
  <si>
    <t>外商投资企业</t>
  </si>
  <si>
    <t>研究生班毕业</t>
  </si>
  <si>
    <t>黑龙江省</t>
  </si>
  <si>
    <t>上海市经济和信息化委员会</t>
  </si>
  <si>
    <t>所在地区</t>
  </si>
  <si>
    <t>请选择</t>
  </si>
  <si>
    <t>单位主管部门</t>
  </si>
  <si>
    <t>请选择</t>
  </si>
  <si>
    <t>否</t>
  </si>
  <si>
    <t>NAME</t>
  </si>
  <si>
    <t>其他企业</t>
  </si>
  <si>
    <t>研究生班结业</t>
  </si>
  <si>
    <t>上海市</t>
  </si>
  <si>
    <t>江苏省经济和信息化委员会</t>
  </si>
  <si>
    <t>联系电话</t>
  </si>
  <si>
    <t>组织机构代码</t>
  </si>
  <si>
    <t>转制为企业的科研院所</t>
  </si>
  <si>
    <t>研究生班肄业</t>
  </si>
  <si>
    <t>江苏省</t>
  </si>
  <si>
    <t>浙江省经济和信息化委员会</t>
  </si>
  <si>
    <t>传真号码</t>
  </si>
  <si>
    <t>单位成立时间</t>
  </si>
  <si>
    <t>群众团体</t>
  </si>
  <si>
    <t>大学本科</t>
  </si>
  <si>
    <t>浙江省</t>
  </si>
  <si>
    <t>安徽省经济和信息化委员会</t>
  </si>
  <si>
    <t>电子信箱</t>
  </si>
  <si>
    <t>其它企业</t>
  </si>
  <si>
    <t>大学本科毕业</t>
  </si>
  <si>
    <t>安徽省</t>
  </si>
  <si>
    <t>福建省经贸委</t>
  </si>
  <si>
    <t>课题组长信息</t>
  </si>
  <si>
    <t>姓名</t>
  </si>
  <si>
    <t>性别</t>
  </si>
  <si>
    <t>男</t>
  </si>
  <si>
    <t>大学本科结业</t>
  </si>
  <si>
    <t>福建省</t>
  </si>
  <si>
    <t>江西省工业和信息化委员会</t>
  </si>
  <si>
    <t>出生日期</t>
  </si>
  <si>
    <t>职称</t>
  </si>
  <si>
    <t>女</t>
  </si>
  <si>
    <t>大学本科肄业</t>
  </si>
  <si>
    <t>江西省</t>
  </si>
  <si>
    <t>山东省经济和信息化委员会</t>
  </si>
  <si>
    <t>最高学位</t>
  </si>
  <si>
    <t>从事专业</t>
  </si>
  <si>
    <t>大学普通班毕业</t>
  </si>
  <si>
    <t>山东省</t>
  </si>
  <si>
    <t>河南省工业和信息化厅</t>
  </si>
  <si>
    <t>固定电话</t>
  </si>
  <si>
    <t>移动电话</t>
  </si>
  <si>
    <t>大学专科教育</t>
  </si>
  <si>
    <t>河南省</t>
  </si>
  <si>
    <t>湖北省经济和信息化委员会</t>
  </si>
  <si>
    <t>大学专科毕业</t>
  </si>
  <si>
    <t>湖北省</t>
  </si>
  <si>
    <t>湖南省经济和信息化委员会</t>
  </si>
  <si>
    <t>证件类型</t>
  </si>
  <si>
    <t>证件号码</t>
  </si>
  <si>
    <t>大学专科结业</t>
  </si>
  <si>
    <t>湖南省</t>
  </si>
  <si>
    <t>广东省经济和信息化委员会</t>
  </si>
  <si>
    <t>联合课题单位</t>
  </si>
  <si>
    <t>单位名称</t>
  </si>
  <si>
    <t>单位性质</t>
  </si>
  <si>
    <t>请填写封面课题组长</t>
  </si>
  <si>
    <t>大学专科肄业</t>
  </si>
  <si>
    <t>广东省</t>
  </si>
  <si>
    <t>广西壮族自治区经委</t>
  </si>
  <si>
    <t>中等职业教育</t>
  </si>
  <si>
    <t>广西壮族自治区</t>
  </si>
  <si>
    <t>海南省工业和信息化厅</t>
  </si>
  <si>
    <t>中等专科毕业</t>
  </si>
  <si>
    <t>海南省</t>
  </si>
  <si>
    <t>重庆市经济和信息化委员会</t>
  </si>
  <si>
    <t>中等专科结业</t>
  </si>
  <si>
    <t>重庆市</t>
  </si>
  <si>
    <t>四川省经委</t>
  </si>
  <si>
    <t>中等专科肄业</t>
  </si>
  <si>
    <t>四川省</t>
  </si>
  <si>
    <t>贵州省经济和信息化委员会</t>
  </si>
  <si>
    <t>职业高中毕业</t>
  </si>
  <si>
    <t>贵州省</t>
  </si>
  <si>
    <t>云南省工业和信息化委员会</t>
  </si>
  <si>
    <t>职业高中结业</t>
  </si>
  <si>
    <t>云南省</t>
  </si>
  <si>
    <t>西藏自治区发改委</t>
  </si>
  <si>
    <t>职业高中肄业</t>
  </si>
  <si>
    <t>西藏自治区</t>
  </si>
  <si>
    <t>陕西省工业和信息化厅</t>
  </si>
  <si>
    <t>哲学</t>
  </si>
  <si>
    <t>技工学校毕业</t>
  </si>
  <si>
    <t>陕西省</t>
  </si>
  <si>
    <t>甘肃工业和信息化委员会</t>
  </si>
  <si>
    <t>哲学类</t>
  </si>
  <si>
    <t>技工学校结业</t>
  </si>
  <si>
    <t>甘肃省</t>
  </si>
  <si>
    <t>青海省经委</t>
  </si>
  <si>
    <t>马克思主义理论类</t>
  </si>
  <si>
    <t>技工学校肄业</t>
  </si>
  <si>
    <t>青海省</t>
  </si>
  <si>
    <t>宁夏回族自治区经济和信息化委员会</t>
  </si>
  <si>
    <t>经济学</t>
  </si>
  <si>
    <t>普通高中教育</t>
  </si>
  <si>
    <t>宁夏回族自治区</t>
  </si>
  <si>
    <t>新疆维吾尔自治区经济和信息化委员会</t>
  </si>
  <si>
    <t>经济学类</t>
  </si>
  <si>
    <t>普通高中毕业</t>
  </si>
  <si>
    <t>新疆维吾尔自治区</t>
  </si>
  <si>
    <t>深圳市科技工贸和信息化委员会</t>
  </si>
  <si>
    <t>工商管理类</t>
  </si>
  <si>
    <t>普通高中结业</t>
  </si>
  <si>
    <t>台湾省</t>
  </si>
  <si>
    <t>宁波市经济委员会</t>
  </si>
  <si>
    <t>法学</t>
  </si>
  <si>
    <t>普通高中肄业</t>
  </si>
  <si>
    <t>香港特别行政区</t>
  </si>
  <si>
    <t>青岛市经济贸易委员会</t>
  </si>
  <si>
    <t>法学类</t>
  </si>
  <si>
    <t>初级中学教育</t>
  </si>
  <si>
    <t>澳门特别行政区</t>
  </si>
  <si>
    <t>厦门市经济发展局</t>
  </si>
  <si>
    <t>社会学类</t>
  </si>
  <si>
    <t>初中毕业</t>
  </si>
  <si>
    <t>大连市经济委员会</t>
  </si>
  <si>
    <t>教育学</t>
  </si>
  <si>
    <t>小学毕业</t>
  </si>
  <si>
    <t>全国人大民族委员会</t>
  </si>
  <si>
    <t>教育学类</t>
  </si>
  <si>
    <t>小学肄业</t>
  </si>
  <si>
    <t>全国人大农业与农村委员会</t>
  </si>
  <si>
    <t>思想政治教育类</t>
  </si>
  <si>
    <t>全国人大常委会法制工作委员会</t>
  </si>
  <si>
    <t>体育学类</t>
  </si>
  <si>
    <t>103</t>
  </si>
  <si>
    <t>全国人大常委会预算工作委员会</t>
  </si>
  <si>
    <t>课题经费来源（万元）</t>
  </si>
  <si>
    <t>总经费</t>
  </si>
  <si>
    <t>职业技术教育类</t>
  </si>
  <si>
    <t>104</t>
  </si>
  <si>
    <t>全国人大法律委员会</t>
  </si>
  <si>
    <t>中央财政投入</t>
  </si>
  <si>
    <t>文学</t>
  </si>
  <si>
    <t>105</t>
  </si>
  <si>
    <t>全国人大内务司法委员会</t>
  </si>
  <si>
    <t>地方财政投入</t>
  </si>
  <si>
    <t>中国语言文学类</t>
  </si>
  <si>
    <t>106</t>
  </si>
  <si>
    <t>全国人大财政经济委员会</t>
  </si>
  <si>
    <t>企业投资</t>
  </si>
  <si>
    <t>外国语言文学类</t>
  </si>
  <si>
    <t>107</t>
  </si>
  <si>
    <t>全国人大教育科学文化卫生委员会</t>
  </si>
  <si>
    <t>银行融资</t>
  </si>
  <si>
    <t>新闻学类</t>
  </si>
  <si>
    <t>109</t>
  </si>
  <si>
    <t>全国人大外事委员会</t>
  </si>
  <si>
    <t>其他</t>
  </si>
  <si>
    <t>艺术类</t>
  </si>
  <si>
    <t>111</t>
  </si>
  <si>
    <t>全国人大华侨委员会</t>
  </si>
  <si>
    <t>经费备注</t>
  </si>
  <si>
    <t>历史学</t>
  </si>
  <si>
    <t>113</t>
  </si>
  <si>
    <t>香港特别行政区基本法委员会</t>
  </si>
  <si>
    <t>历史学类</t>
  </si>
  <si>
    <t>115</t>
  </si>
  <si>
    <t>澳门特别行政区基本法委员会</t>
  </si>
  <si>
    <t>图书信息档案学类</t>
  </si>
  <si>
    <t>117</t>
  </si>
  <si>
    <t>全国政协办公厅</t>
  </si>
  <si>
    <t>理学</t>
  </si>
  <si>
    <t>121</t>
  </si>
  <si>
    <t>最高人民检察院</t>
  </si>
  <si>
    <t>数学类</t>
  </si>
  <si>
    <t>122</t>
  </si>
  <si>
    <t>最高人民法院</t>
  </si>
  <si>
    <t>物理学类</t>
  </si>
  <si>
    <t>131</t>
  </si>
  <si>
    <t>中央办公厅</t>
  </si>
  <si>
    <t>化学类</t>
  </si>
  <si>
    <t>151</t>
  </si>
  <si>
    <t>中央组织部</t>
  </si>
  <si>
    <t>生物科学类</t>
  </si>
  <si>
    <t>161</t>
  </si>
  <si>
    <t>中央宣传部</t>
  </si>
  <si>
    <t>天文学类</t>
  </si>
  <si>
    <t>201</t>
  </si>
  <si>
    <t>中央统战部</t>
  </si>
  <si>
    <t>地质学类</t>
  </si>
  <si>
    <t>203</t>
  </si>
  <si>
    <t>中央对外联络部</t>
  </si>
  <si>
    <t>地理科学类</t>
  </si>
  <si>
    <t>211</t>
  </si>
  <si>
    <t>中央政法委员会</t>
  </si>
  <si>
    <t>地球物理学类</t>
  </si>
  <si>
    <t>213</t>
  </si>
  <si>
    <t>中央政策研究室</t>
  </si>
  <si>
    <t>大气科学类</t>
  </si>
  <si>
    <t>215</t>
  </si>
  <si>
    <t>中央纪律检查委员会</t>
  </si>
  <si>
    <t>海洋科学类</t>
  </si>
  <si>
    <t>216</t>
  </si>
  <si>
    <t>中央对外宣传办公室（国务院新闻办公室）</t>
  </si>
  <si>
    <t>力学类</t>
  </si>
  <si>
    <t>218</t>
  </si>
  <si>
    <t>中央财经领导小组办公室</t>
  </si>
  <si>
    <t>信息与电子科学类</t>
  </si>
  <si>
    <t>222</t>
  </si>
  <si>
    <t>中央机构编制委员会办公室</t>
  </si>
  <si>
    <t>材料科学类</t>
  </si>
  <si>
    <t>223</t>
  </si>
  <si>
    <t>中央外事工作领导小组办公室</t>
  </si>
  <si>
    <t>环境科学类</t>
  </si>
  <si>
    <t>224</t>
  </si>
  <si>
    <t>中央对台工作领导小组办公室（国务院台湾事务办公室）</t>
  </si>
  <si>
    <t>心理学类</t>
  </si>
  <si>
    <t>225</t>
  </si>
  <si>
    <t>中央直属机关工作委员会</t>
  </si>
  <si>
    <t>科技信息与管理类</t>
  </si>
  <si>
    <t>226</t>
  </si>
  <si>
    <t>中央直属机关事务管理局</t>
  </si>
  <si>
    <t>工学</t>
  </si>
  <si>
    <t>231</t>
  </si>
  <si>
    <t>中央国家机关工作委员会</t>
  </si>
  <si>
    <t>地矿类</t>
  </si>
  <si>
    <t>233</t>
  </si>
  <si>
    <t>中央金融工作委员会</t>
  </si>
  <si>
    <t>材料类</t>
  </si>
  <si>
    <t>234</t>
  </si>
  <si>
    <t>中央企业工作委员会</t>
  </si>
  <si>
    <t>机械类</t>
  </si>
  <si>
    <t>235</t>
  </si>
  <si>
    <t>中央香港工作委员会</t>
  </si>
  <si>
    <t>仪器仪表类</t>
  </si>
  <si>
    <t>236</t>
  </si>
  <si>
    <t>中央澳门工作委员会</t>
  </si>
  <si>
    <t>热能核能类</t>
  </si>
  <si>
    <t>237</t>
  </si>
  <si>
    <t>中央精神文明办公室</t>
  </si>
  <si>
    <t>电工类</t>
  </si>
  <si>
    <t>238</t>
  </si>
  <si>
    <t>中央档案馆(国家档案局)</t>
  </si>
  <si>
    <t>电子与信息类</t>
  </si>
  <si>
    <t>239</t>
  </si>
  <si>
    <t>中央保密委员会办公室（国家保密局）</t>
  </si>
  <si>
    <t>土建类</t>
  </si>
  <si>
    <t>240</t>
  </si>
  <si>
    <t>中央党校</t>
  </si>
  <si>
    <t>水利类</t>
  </si>
  <si>
    <t>241</t>
  </si>
  <si>
    <t>人民日报社</t>
  </si>
  <si>
    <t>测绘类</t>
  </si>
  <si>
    <t>243</t>
  </si>
  <si>
    <t>中央党史研究室</t>
  </si>
  <si>
    <t>环境类</t>
  </si>
  <si>
    <t>281</t>
  </si>
  <si>
    <t>中央文献研究室</t>
  </si>
  <si>
    <t>化工与制药类</t>
  </si>
  <si>
    <t>282</t>
  </si>
  <si>
    <t>中央编译局</t>
  </si>
  <si>
    <t>轻工粮食食品类</t>
  </si>
  <si>
    <t>283</t>
  </si>
  <si>
    <t>《求是》杂志社</t>
  </si>
  <si>
    <t>农业工程类</t>
  </si>
  <si>
    <t>284</t>
  </si>
  <si>
    <t>光明日报社</t>
  </si>
  <si>
    <t>林业工程类</t>
  </si>
  <si>
    <t>285</t>
  </si>
  <si>
    <t>中国日报社</t>
  </si>
  <si>
    <t>纺织类</t>
  </si>
  <si>
    <t>286</t>
  </si>
  <si>
    <t>经济日报社</t>
  </si>
  <si>
    <t>交通运输类</t>
  </si>
  <si>
    <t>287</t>
  </si>
  <si>
    <t>中国外文出版发行事业局</t>
  </si>
  <si>
    <t>航空航天类</t>
  </si>
  <si>
    <t>288</t>
  </si>
  <si>
    <t>外交部</t>
  </si>
  <si>
    <t>兵器类</t>
  </si>
  <si>
    <t>289</t>
  </si>
  <si>
    <t>国防部</t>
  </si>
  <si>
    <t>公安技术类</t>
  </si>
  <si>
    <t>290</t>
  </si>
  <si>
    <t>国家发展和改革委员会</t>
  </si>
  <si>
    <t>工程力学类</t>
  </si>
  <si>
    <t>301</t>
  </si>
  <si>
    <t>国家经济贸易委员会</t>
  </si>
  <si>
    <t>管理工程类</t>
  </si>
  <si>
    <t>302</t>
  </si>
  <si>
    <t>科学技术部</t>
  </si>
  <si>
    <t>农学</t>
  </si>
  <si>
    <t>303</t>
  </si>
  <si>
    <t>国防科学技术工业委员会</t>
  </si>
  <si>
    <t>植物生产类</t>
  </si>
  <si>
    <t>304</t>
  </si>
  <si>
    <t>国家民族事务委员会</t>
  </si>
  <si>
    <t>森林资源类</t>
  </si>
  <si>
    <t>306</t>
  </si>
  <si>
    <t>监察部</t>
  </si>
  <si>
    <t>环境保护类</t>
  </si>
  <si>
    <t>307</t>
  </si>
  <si>
    <t>公安部</t>
  </si>
  <si>
    <t>动物生产与兽医类</t>
  </si>
  <si>
    <t>308</t>
  </si>
  <si>
    <t>国家安全部</t>
  </si>
  <si>
    <t>水产类</t>
  </si>
  <si>
    <t>311</t>
  </si>
  <si>
    <t>民政部</t>
  </si>
  <si>
    <t>管理类</t>
  </si>
  <si>
    <t>312</t>
  </si>
  <si>
    <t>司法部</t>
  </si>
  <si>
    <t>农业推广类</t>
  </si>
  <si>
    <t>313</t>
  </si>
  <si>
    <t>人事部</t>
  </si>
  <si>
    <t>医学</t>
  </si>
  <si>
    <t>314</t>
  </si>
  <si>
    <t>人力资源和社会保障部</t>
  </si>
  <si>
    <t>基础医学类</t>
  </si>
  <si>
    <t>315</t>
  </si>
  <si>
    <t>财政部</t>
  </si>
  <si>
    <t>预防医学类</t>
  </si>
  <si>
    <t>316</t>
  </si>
  <si>
    <t>审计署</t>
  </si>
  <si>
    <t>临床医学与医学技术类</t>
  </si>
  <si>
    <t>317</t>
  </si>
  <si>
    <t>中国人民银行</t>
  </si>
  <si>
    <t>口腔医学类</t>
  </si>
  <si>
    <t>318</t>
  </si>
  <si>
    <t>商务部</t>
  </si>
  <si>
    <t>中医学类</t>
  </si>
  <si>
    <t>319</t>
  </si>
  <si>
    <t>农业部</t>
  </si>
  <si>
    <t>法医学类</t>
  </si>
  <si>
    <t>320</t>
  </si>
  <si>
    <t>水利部</t>
  </si>
  <si>
    <t>护理学类</t>
  </si>
  <si>
    <t>322</t>
  </si>
  <si>
    <t>住房与城市建设部</t>
  </si>
  <si>
    <t>药学类</t>
  </si>
  <si>
    <t>326</t>
  </si>
  <si>
    <t>国土资源部</t>
  </si>
  <si>
    <t>332</t>
  </si>
  <si>
    <t>工业和信息化部</t>
  </si>
  <si>
    <t>333</t>
  </si>
  <si>
    <t>铁道部</t>
  </si>
  <si>
    <t>334</t>
  </si>
  <si>
    <t>交通部</t>
  </si>
  <si>
    <t>339</t>
  </si>
  <si>
    <t>文化部</t>
  </si>
  <si>
    <t>347</t>
  </si>
  <si>
    <t>教育部</t>
  </si>
  <si>
    <t>348</t>
  </si>
  <si>
    <t>卫生部</t>
  </si>
  <si>
    <t>357</t>
  </si>
  <si>
    <t>国家人口和计划生育委员会</t>
  </si>
  <si>
    <t>360</t>
  </si>
  <si>
    <t>国务院国有资产监督管理委员会</t>
  </si>
  <si>
    <t>361</t>
  </si>
  <si>
    <t>国家统计局</t>
  </si>
  <si>
    <t>363</t>
  </si>
  <si>
    <t>国家工商行政管理总局</t>
  </si>
  <si>
    <t>364</t>
  </si>
  <si>
    <t>海关总署</t>
  </si>
  <si>
    <t>410</t>
  </si>
  <si>
    <t>中国气象局</t>
  </si>
  <si>
    <t>414</t>
  </si>
  <si>
    <t>中国民用航空总局</t>
  </si>
  <si>
    <t>415</t>
  </si>
  <si>
    <t>国家海洋局</t>
  </si>
  <si>
    <t>416</t>
  </si>
  <si>
    <t>中国地震局</t>
  </si>
  <si>
    <t>417</t>
  </si>
  <si>
    <t>国家旅游局</t>
  </si>
  <si>
    <t>418</t>
  </si>
  <si>
    <t>国家新闻出版总署（国家版权局）</t>
  </si>
  <si>
    <t>419</t>
  </si>
  <si>
    <t>国家质量监督检验检疫总局</t>
  </si>
  <si>
    <t>420</t>
  </si>
  <si>
    <t>国家广播电影电视总局</t>
  </si>
  <si>
    <t>421</t>
  </si>
  <si>
    <t>国家宗教事务局</t>
  </si>
  <si>
    <t>424</t>
  </si>
  <si>
    <t>国务院参事室</t>
  </si>
  <si>
    <t>425</t>
  </si>
  <si>
    <t>国务院机关事务管理局</t>
  </si>
  <si>
    <t>427</t>
  </si>
  <si>
    <t>国务院研究室</t>
  </si>
  <si>
    <t>429</t>
  </si>
  <si>
    <t>国家林业局</t>
  </si>
  <si>
    <t>430</t>
  </si>
  <si>
    <t>国务院法制办公室</t>
  </si>
  <si>
    <t>431</t>
  </si>
  <si>
    <t>国务院办公厅</t>
  </si>
  <si>
    <t>432</t>
  </si>
  <si>
    <t>国务院侨务办公室</t>
  </si>
  <si>
    <t>433</t>
  </si>
  <si>
    <t>国务院港澳事务办公室</t>
  </si>
  <si>
    <t>434</t>
  </si>
  <si>
    <t>国务院外事办公室</t>
  </si>
  <si>
    <t>435</t>
  </si>
  <si>
    <t>国家外国专家局</t>
  </si>
  <si>
    <t>436</t>
  </si>
  <si>
    <t>国务院经济体制改革办公室</t>
  </si>
  <si>
    <t>438</t>
  </si>
  <si>
    <t>中华全国供销合作总社</t>
  </si>
  <si>
    <t>440</t>
  </si>
  <si>
    <t>国家邮政局</t>
  </si>
  <si>
    <t>441</t>
  </si>
  <si>
    <t>国家税务总局</t>
  </si>
  <si>
    <t>442</t>
  </si>
  <si>
    <t>国家外汇管理局</t>
  </si>
  <si>
    <t>443</t>
  </si>
  <si>
    <t>国家粮食局</t>
  </si>
  <si>
    <t>444</t>
  </si>
  <si>
    <t>国家安全生产监督管理局（国家煤矿安全检察局）</t>
  </si>
  <si>
    <t>445</t>
  </si>
  <si>
    <t>国家体育总局（中华全国体育总会）</t>
  </si>
  <si>
    <t>449</t>
  </si>
  <si>
    <t>国家文物局</t>
  </si>
  <si>
    <t>450</t>
  </si>
  <si>
    <t>国家信访局</t>
  </si>
  <si>
    <t>451</t>
  </si>
  <si>
    <t>国家烟草专买局</t>
  </si>
  <si>
    <t>453</t>
  </si>
  <si>
    <t>国家知识产权局</t>
  </si>
  <si>
    <t>455</t>
  </si>
  <si>
    <t>国家食品药品监督管理局</t>
  </si>
  <si>
    <t>456</t>
  </si>
  <si>
    <t>国家测绘局</t>
  </si>
  <si>
    <t>463</t>
  </si>
  <si>
    <t>国家环境保护总局</t>
  </si>
  <si>
    <t>464</t>
  </si>
  <si>
    <t>国家中医药管理局</t>
  </si>
  <si>
    <t>466</t>
  </si>
  <si>
    <t>中国国家标准化管理委员会（国家标准化管理局）</t>
  </si>
  <si>
    <t>467</t>
  </si>
  <si>
    <t>中国国家认证认可监督管理委员会（国家认证认可监督管理局）</t>
  </si>
  <si>
    <t>468</t>
  </si>
  <si>
    <t>国家自然科学基金委员会</t>
  </si>
  <si>
    <t>469</t>
  </si>
  <si>
    <t>国家信息中心</t>
  </si>
  <si>
    <t>470</t>
  </si>
  <si>
    <t>中国工程院</t>
  </si>
  <si>
    <t>480</t>
  </si>
  <si>
    <t>国家行政学院</t>
  </si>
  <si>
    <t>481</t>
  </si>
  <si>
    <t>全国社会保障基金理事会</t>
  </si>
  <si>
    <t>482</t>
  </si>
  <si>
    <t>新华通讯社</t>
  </si>
  <si>
    <t>483</t>
  </si>
  <si>
    <t>中国科学院</t>
  </si>
  <si>
    <t>484</t>
  </si>
  <si>
    <t>中国社会科学院</t>
  </si>
  <si>
    <t>490</t>
  </si>
  <si>
    <t>国务院发展研究中心</t>
  </si>
  <si>
    <t>491</t>
  </si>
  <si>
    <t>国家电力监管委员会</t>
  </si>
  <si>
    <t>492</t>
  </si>
  <si>
    <t>中国银行业监督管理委员会</t>
  </si>
  <si>
    <t>493</t>
  </si>
  <si>
    <t>中国证券监督管理委员会</t>
  </si>
  <si>
    <t>495</t>
  </si>
  <si>
    <t>中国保险监督管理委员会</t>
  </si>
  <si>
    <t>496</t>
  </si>
  <si>
    <t>国务院三峡工程建设委员会</t>
  </si>
  <si>
    <t>497</t>
  </si>
  <si>
    <t>中国工商银行</t>
  </si>
  <si>
    <t>498</t>
  </si>
  <si>
    <t>中国农业银行</t>
  </si>
  <si>
    <t>499</t>
  </si>
  <si>
    <t>中国银行</t>
  </si>
  <si>
    <t>501</t>
  </si>
  <si>
    <t>中国建设银行</t>
  </si>
  <si>
    <t>502</t>
  </si>
  <si>
    <t>中国人民保险公司</t>
  </si>
  <si>
    <t>503</t>
  </si>
  <si>
    <t>交通银行</t>
  </si>
  <si>
    <t>504</t>
  </si>
  <si>
    <t>中国船舶重工集团公司</t>
  </si>
  <si>
    <t>505</t>
  </si>
  <si>
    <t>中国国际信托投资公司</t>
  </si>
  <si>
    <t>506</t>
  </si>
  <si>
    <t>中国石油化工集团公司</t>
  </si>
  <si>
    <t>511</t>
  </si>
  <si>
    <t>中国石油天然气集团公司</t>
  </si>
  <si>
    <t>512</t>
  </si>
  <si>
    <t>中国核工业集团公司</t>
  </si>
  <si>
    <t>513</t>
  </si>
  <si>
    <t>中国兵器工业集团公司</t>
  </si>
  <si>
    <t>515</t>
  </si>
  <si>
    <t>中国航空工业第一集团公司</t>
  </si>
  <si>
    <t>517</t>
  </si>
  <si>
    <t>中国航天科技集团公司</t>
  </si>
  <si>
    <t>518</t>
  </si>
  <si>
    <t>中国航天科工集团公司</t>
  </si>
  <si>
    <t>519</t>
  </si>
  <si>
    <t>中国船舶工业集团公司</t>
  </si>
  <si>
    <t>520</t>
  </si>
  <si>
    <t>国家电力公司</t>
  </si>
  <si>
    <t>521</t>
  </si>
  <si>
    <t>中国航空工业第二集团公司</t>
  </si>
  <si>
    <t>522</t>
  </si>
  <si>
    <t>中国兵器装备集团公司</t>
  </si>
  <si>
    <t>524</t>
  </si>
  <si>
    <t>中国核工业建设集团公司</t>
  </si>
  <si>
    <t>526</t>
  </si>
  <si>
    <t>中国电信集团公司</t>
  </si>
  <si>
    <t>527</t>
  </si>
  <si>
    <t>中国铝业公司</t>
  </si>
  <si>
    <t>528</t>
  </si>
  <si>
    <t>中国远洋运输(集团)总公司</t>
  </si>
  <si>
    <t>529</t>
  </si>
  <si>
    <t>中国化工进出口总公司</t>
  </si>
  <si>
    <t>530</t>
  </si>
  <si>
    <t>中国五金矿产进出口总公司</t>
  </si>
  <si>
    <t>531</t>
  </si>
  <si>
    <t>中国储备粮管理总公司</t>
  </si>
  <si>
    <t>532</t>
  </si>
  <si>
    <t>中国移动通信集团公司</t>
  </si>
  <si>
    <t>533</t>
  </si>
  <si>
    <t>中国联合通信有限公司</t>
  </si>
  <si>
    <t>534</t>
  </si>
  <si>
    <t>神华集团有限责任公司</t>
  </si>
  <si>
    <t>535</t>
  </si>
  <si>
    <t>中国粮油食品进出口(集团)总公司</t>
  </si>
  <si>
    <t>536</t>
  </si>
  <si>
    <t>中国电子信息产业集团公司</t>
  </si>
  <si>
    <t>537</t>
  </si>
  <si>
    <t>中国通用技术(集团)控股有限责任公司</t>
  </si>
  <si>
    <t>538</t>
  </si>
  <si>
    <t>中国包装总公司</t>
  </si>
  <si>
    <t>539</t>
  </si>
  <si>
    <t>中国建筑工程总公司</t>
  </si>
  <si>
    <t>540</t>
  </si>
  <si>
    <t>中国汽车工业总公司</t>
  </si>
  <si>
    <t>542</t>
  </si>
  <si>
    <t>中国海洋石油总公司</t>
  </si>
  <si>
    <t>544</t>
  </si>
  <si>
    <t>国家开发投资公司</t>
  </si>
  <si>
    <t>545</t>
  </si>
  <si>
    <t>中国长江三峡工程开发总公司</t>
  </si>
  <si>
    <t>546</t>
  </si>
  <si>
    <t>中国第一汽车集团公司</t>
  </si>
  <si>
    <t>547</t>
  </si>
  <si>
    <t>东风汽车公司</t>
  </si>
  <si>
    <t>548</t>
  </si>
  <si>
    <t>中国第一重型机械集团公司</t>
  </si>
  <si>
    <t>549</t>
  </si>
  <si>
    <t>中国第二重型机械集团公司</t>
  </si>
  <si>
    <t>550</t>
  </si>
  <si>
    <t>鞍山钢铁(集团)公司</t>
  </si>
  <si>
    <t>551</t>
  </si>
  <si>
    <t>武汉钢铁(集团)公司</t>
  </si>
  <si>
    <t>552</t>
  </si>
  <si>
    <t>中国海运(集团)总公司</t>
  </si>
  <si>
    <t>553</t>
  </si>
  <si>
    <t>哈尔滨电站设备集团公司</t>
  </si>
  <si>
    <t>554</t>
  </si>
  <si>
    <t>中国东方电气集团公司</t>
  </si>
  <si>
    <t>555</t>
  </si>
  <si>
    <t>上海宝钢集团公司</t>
  </si>
  <si>
    <t>556</t>
  </si>
  <si>
    <t>招商局集团有限公司</t>
  </si>
  <si>
    <t>557</t>
  </si>
  <si>
    <t>国家开发银行</t>
  </si>
  <si>
    <t>558</t>
  </si>
  <si>
    <t>中国进出口银行</t>
  </si>
  <si>
    <t>559</t>
  </si>
  <si>
    <t>中国农业开发银行</t>
  </si>
  <si>
    <t>560</t>
  </si>
  <si>
    <t>中国人寿保险总公司</t>
  </si>
  <si>
    <t>561</t>
  </si>
  <si>
    <t>中国再保险公司</t>
  </si>
  <si>
    <t>562</t>
  </si>
  <si>
    <t>华润(集团)有限公司</t>
  </si>
  <si>
    <t>571</t>
  </si>
  <si>
    <t>香港中旅(集团)有限公司</t>
  </si>
  <si>
    <t>572</t>
  </si>
  <si>
    <t>中国黄金集团公司</t>
  </si>
  <si>
    <t>581</t>
  </si>
  <si>
    <t>新疆生产建设兵团</t>
  </si>
  <si>
    <t>582</t>
  </si>
  <si>
    <t>中国轻工集团</t>
  </si>
  <si>
    <t>591</t>
  </si>
  <si>
    <t>北京矿冶研究总院</t>
  </si>
  <si>
    <t>592</t>
  </si>
  <si>
    <t>中国农业机械化科学研究院</t>
  </si>
  <si>
    <t>593</t>
  </si>
  <si>
    <t>中国材料工业科工集团公司</t>
  </si>
  <si>
    <t>594</t>
  </si>
  <si>
    <t>中国商业联合会</t>
  </si>
  <si>
    <t>595</t>
  </si>
  <si>
    <t>中国物流与采购联合会</t>
  </si>
  <si>
    <t>596</t>
  </si>
  <si>
    <t>中国煤炭工业协会</t>
  </si>
  <si>
    <t>601</t>
  </si>
  <si>
    <t>中国机械工业联合会</t>
  </si>
  <si>
    <t>602</t>
  </si>
  <si>
    <t>中国钢铁工业协会</t>
  </si>
  <si>
    <t>603</t>
  </si>
  <si>
    <t>中国石油和化学工业协会</t>
  </si>
  <si>
    <t>604</t>
  </si>
  <si>
    <t>中国轻工业联合会（中华全国手工业合作总社）</t>
  </si>
  <si>
    <t>605</t>
  </si>
  <si>
    <t>中国纺织工业协会</t>
  </si>
  <si>
    <t>606</t>
  </si>
  <si>
    <t>中国建筑材料工业协会</t>
  </si>
  <si>
    <t>607</t>
  </si>
  <si>
    <t>中国有色金属工业协会</t>
  </si>
  <si>
    <t>608</t>
  </si>
  <si>
    <t>中华全国总工会</t>
  </si>
  <si>
    <t>609</t>
  </si>
  <si>
    <t>中国共产主义青年团中央委员会</t>
  </si>
  <si>
    <t>610</t>
  </si>
  <si>
    <t>中华全国妇女联合会</t>
  </si>
  <si>
    <t>711</t>
  </si>
  <si>
    <t>中华全国工商业联合会</t>
  </si>
  <si>
    <t>712</t>
  </si>
  <si>
    <t>中华职业教育社</t>
  </si>
  <si>
    <t>713</t>
  </si>
  <si>
    <t>中国职工思想政治工作研究会</t>
  </si>
  <si>
    <t>714</t>
  </si>
  <si>
    <t>中国关心下一代工作委员会</t>
  </si>
  <si>
    <t>715</t>
  </si>
  <si>
    <t>中国文学艺术界联合会</t>
  </si>
  <si>
    <t>716</t>
  </si>
  <si>
    <t>中华全国新闻工作者协会</t>
  </si>
  <si>
    <t>717</t>
  </si>
  <si>
    <t>中国作家协会</t>
  </si>
  <si>
    <t>721</t>
  </si>
  <si>
    <t>中国法学会</t>
  </si>
  <si>
    <t>722</t>
  </si>
  <si>
    <t>中国科学技术协会</t>
  </si>
  <si>
    <t>723</t>
  </si>
  <si>
    <t>中国国际贸易促进委员会</t>
  </si>
  <si>
    <t>726</t>
  </si>
  <si>
    <t>中国人民对外友好协会</t>
  </si>
  <si>
    <t>731</t>
  </si>
  <si>
    <t>中国人民外交学会</t>
  </si>
  <si>
    <t>741</t>
  </si>
  <si>
    <t>中国红十字会总会</t>
  </si>
  <si>
    <t>751</t>
  </si>
  <si>
    <t>中国残疾人联合会</t>
  </si>
  <si>
    <t>752</t>
  </si>
  <si>
    <t>中国全国归国华侨联合会</t>
  </si>
  <si>
    <t>761</t>
  </si>
  <si>
    <t>中华全国台湾同胞联谊会</t>
  </si>
  <si>
    <t>762</t>
  </si>
  <si>
    <t>欧美同学会</t>
  </si>
  <si>
    <t>771</t>
  </si>
  <si>
    <t>黄埔军校同学会</t>
  </si>
  <si>
    <t>772</t>
  </si>
  <si>
    <t>宋庆龄基金会</t>
  </si>
  <si>
    <t>773</t>
  </si>
  <si>
    <t>中国民主同盟中央委员会</t>
  </si>
  <si>
    <t>774</t>
  </si>
  <si>
    <t>中国国民党革命委员会中央委员会</t>
  </si>
  <si>
    <t>781</t>
  </si>
  <si>
    <t>中国民主建国会中央委员会</t>
  </si>
  <si>
    <t>791</t>
  </si>
  <si>
    <t>中国民主促进会中央委员会</t>
  </si>
  <si>
    <t>792</t>
  </si>
  <si>
    <t>中国农工民主党中央委员会</t>
  </si>
  <si>
    <t>793</t>
  </si>
  <si>
    <t>中国致公党中央委员会</t>
  </si>
  <si>
    <t>794</t>
  </si>
  <si>
    <t>九三学社中央委员会</t>
  </si>
  <si>
    <t>795</t>
  </si>
  <si>
    <t>台湾民主自治同盟中央委员会</t>
  </si>
  <si>
    <t>796</t>
  </si>
  <si>
    <t>中国电子科技集团公司</t>
  </si>
  <si>
    <t>797</t>
  </si>
  <si>
    <t>中国人民解放军总参谋部</t>
  </si>
  <si>
    <t>798</t>
  </si>
  <si>
    <t>其它</t>
  </si>
  <si>
    <t>802</t>
  </si>
  <si>
    <t>803</t>
  </si>
  <si>
    <t>北京市科学技术委员会</t>
  </si>
  <si>
    <t>804</t>
  </si>
  <si>
    <t>天津市科学技术委员会</t>
  </si>
  <si>
    <t>923</t>
  </si>
  <si>
    <t>河北省科学技术厅</t>
  </si>
  <si>
    <t>A00</t>
  </si>
  <si>
    <t>山西省科学技术厅</t>
  </si>
  <si>
    <t>A10</t>
  </si>
  <si>
    <t>内蒙古自治区科学技术厅</t>
  </si>
  <si>
    <t>A20</t>
  </si>
  <si>
    <t>辽宁省科学技术厅</t>
  </si>
  <si>
    <t>A30</t>
  </si>
  <si>
    <t>沈阳市科学技术局</t>
  </si>
  <si>
    <t>A40</t>
  </si>
  <si>
    <t>大连市科学技术局</t>
  </si>
  <si>
    <t>B00</t>
  </si>
  <si>
    <t>吉林省科学技术厅</t>
  </si>
  <si>
    <t>B01</t>
  </si>
  <si>
    <t>长春市科学技术局</t>
  </si>
  <si>
    <t>B02</t>
  </si>
  <si>
    <t>黑龙江省科学技术厅</t>
  </si>
  <si>
    <t>B10</t>
  </si>
  <si>
    <t>哈尔滨市科学技术局</t>
  </si>
  <si>
    <t>B11</t>
  </si>
  <si>
    <t>上海市科学技术委员会</t>
  </si>
  <si>
    <t>B20</t>
  </si>
  <si>
    <t>江苏省科学技术厅</t>
  </si>
  <si>
    <t>B21</t>
  </si>
  <si>
    <t>南京市科学技术局</t>
  </si>
  <si>
    <t>C00</t>
  </si>
  <si>
    <t>浙江省科学技术厅</t>
  </si>
  <si>
    <t>C10</t>
  </si>
  <si>
    <t>杭州市科学技术局</t>
  </si>
  <si>
    <t>C11</t>
  </si>
  <si>
    <t>宁波市科学技术局</t>
  </si>
  <si>
    <t>C20</t>
  </si>
  <si>
    <t>安徽省科学技术厅</t>
  </si>
  <si>
    <t>C21</t>
  </si>
  <si>
    <t>福建省科学技术厅</t>
  </si>
  <si>
    <t>C22</t>
  </si>
  <si>
    <t>厦门市科学技术局</t>
  </si>
  <si>
    <t>C30</t>
  </si>
  <si>
    <t>江西省科学技术厅</t>
  </si>
  <si>
    <t>C40</t>
  </si>
  <si>
    <t>山东省科学技术厅</t>
  </si>
  <si>
    <t>C41</t>
  </si>
  <si>
    <t>济南市科学技术局</t>
  </si>
  <si>
    <t>C50</t>
  </si>
  <si>
    <t>青岛市科学技术局</t>
  </si>
  <si>
    <t>C60</t>
  </si>
  <si>
    <t>河南省科学技术厅</t>
  </si>
  <si>
    <t>C61</t>
  </si>
  <si>
    <t>湖北省科学技术厅</t>
  </si>
  <si>
    <t>C62</t>
  </si>
  <si>
    <t>武汉市科学技术局</t>
  </si>
  <si>
    <t>D00</t>
  </si>
  <si>
    <t>湖南省科学技术厅</t>
  </si>
  <si>
    <t>D10</t>
  </si>
  <si>
    <t>广东省科学技术厅</t>
  </si>
  <si>
    <t>D11</t>
  </si>
  <si>
    <t>广州市科学技术局</t>
  </si>
  <si>
    <t>D20</t>
  </si>
  <si>
    <t>深圳市科学技术局</t>
  </si>
  <si>
    <t>E00</t>
  </si>
  <si>
    <t>广西壮族自治区科学技术厅</t>
  </si>
  <si>
    <t>E01</t>
  </si>
  <si>
    <t>海南省科学技术厅</t>
  </si>
  <si>
    <t>E02</t>
  </si>
  <si>
    <t>四川省科学技术厅</t>
  </si>
  <si>
    <t>E10</t>
  </si>
  <si>
    <t>成都市科学技术局</t>
  </si>
  <si>
    <t>E20</t>
  </si>
  <si>
    <t>重庆市科学技术委员会</t>
  </si>
  <si>
    <t>F00</t>
  </si>
  <si>
    <t>贵州省科学技术厅</t>
  </si>
  <si>
    <t>F01</t>
  </si>
  <si>
    <t>云南省科学技术厅</t>
  </si>
  <si>
    <t>F10</t>
  </si>
  <si>
    <t>西藏自治区科学技术厅</t>
  </si>
  <si>
    <t>F20</t>
  </si>
  <si>
    <t>陕西省科学技术厅</t>
  </si>
  <si>
    <t>F30</t>
  </si>
  <si>
    <t>西安市科学技术局</t>
  </si>
  <si>
    <t>F40</t>
  </si>
  <si>
    <t>甘肃省科学技术厅</t>
  </si>
  <si>
    <t>G00</t>
  </si>
  <si>
    <t>青海省科学技术厅</t>
  </si>
  <si>
    <t>G01</t>
  </si>
  <si>
    <t>宁夏回族自治区科学技术厅</t>
  </si>
  <si>
    <t>G10</t>
  </si>
  <si>
    <t>新疆维吾尔自治区科学技术厅</t>
  </si>
  <si>
    <t>G20</t>
  </si>
  <si>
    <t>新疆生产建设兵团科学技术局</t>
  </si>
  <si>
    <t>G30</t>
  </si>
  <si>
    <t>台湾</t>
  </si>
  <si>
    <t>G40</t>
  </si>
  <si>
    <t>香港特别行政区</t>
  </si>
  <si>
    <t>G41</t>
  </si>
  <si>
    <t>澳门特别行政区</t>
  </si>
  <si>
    <t>H00</t>
  </si>
  <si>
    <t>中国人民解放军总装备部</t>
  </si>
  <si>
    <t>政治学类</t>
  </si>
  <si>
    <t>H10</t>
  </si>
  <si>
    <t>中国人民解放军总后勤部</t>
  </si>
  <si>
    <t>公安学类</t>
  </si>
  <si>
    <t>H20</t>
  </si>
  <si>
    <t>中央军事委员会</t>
  </si>
  <si>
    <t>J00</t>
  </si>
  <si>
    <t>科技部政策法规与体制改革司</t>
  </si>
  <si>
    <t>J01</t>
  </si>
  <si>
    <t>国资委（北京市科委代推荐）</t>
  </si>
  <si>
    <t>J02</t>
  </si>
  <si>
    <t>T0001</t>
  </si>
  <si>
    <t>T01</t>
  </si>
  <si>
    <t>课题简介（简要说明课题立项的必要性、课题目标、技术方案、筹资方案、组织方式、相关基础条件等）</t>
  </si>
  <si>
    <t>研究目标(简要说明，不超过200字)</t>
  </si>
  <si>
    <t>考核指标（技术和经济效益指标，示范基地、中试线、试验平台和基地、生产线及其规模等相关产业化指标，简要说明，不超过500字)</t>
  </si>
  <si>
    <t>总研究内容(简要说明，不超过500字)</t>
  </si>
  <si>
    <t>课题年度研究内容</t>
  </si>
  <si>
    <t>年度</t>
  </si>
  <si>
    <t>年度研究内容(不超过500字)</t>
  </si>
  <si>
    <t>课题年度任务和考核指标</t>
  </si>
  <si>
    <t>年度</t>
  </si>
  <si>
    <t>年度任务</t>
  </si>
  <si>
    <t>年度考核指标</t>
  </si>
  <si>
    <t>重要任务的时间节点</t>
  </si>
  <si>
    <t>联合单位任务分工情况</t>
  </si>
  <si>
    <t>任务名称</t>
  </si>
  <si>
    <t>联合单位</t>
  </si>
  <si>
    <t>任务负责人</t>
  </si>
  <si>
    <t>目标</t>
  </si>
  <si>
    <t>研究内容</t>
  </si>
  <si>
    <t>考核指标</t>
  </si>
  <si>
    <t>重要任务的时间节点</t>
  </si>
  <si>
    <t>建议专项经费（万元）</t>
  </si>
  <si>
    <t>自筹经费（万元）</t>
  </si>
  <si>
    <t>地方配套（万元）</t>
  </si>
  <si>
    <t>银行融资（万元）</t>
  </si>
  <si>
    <t>其他（万元）</t>
  </si>
  <si>
    <t>合计（万元）</t>
  </si>
  <si>
    <t>课题的主要人员情况</t>
  </si>
  <si>
    <t>序号</t>
  </si>
  <si>
    <t>姓  名</t>
  </si>
  <si>
    <t>性别</t>
  </si>
  <si>
    <t>出生日期</t>
  </si>
  <si>
    <t>职称/职务</t>
  </si>
  <si>
    <t>专  业</t>
  </si>
  <si>
    <t>累计为本课题工作时间（人月）</t>
  </si>
  <si>
    <t>课题中职务及分担的任务</t>
  </si>
  <si>
    <t>所在单位</t>
  </si>
  <si>
    <t>身份证号</t>
  </si>
  <si>
    <t>请选择</t>
  </si>
  <si>
    <r>
      <t>课题主要骨干人员目前承担其它相关国家科技计划课题情况</t>
    </r>
  </si>
  <si>
    <t>姓名</t>
  </si>
  <si>
    <t>承担课题名称</t>
  </si>
  <si>
    <t>课题经费数（万元）</t>
  </si>
  <si>
    <t>课题开始时间</t>
  </si>
  <si>
    <t>课题结束时间</t>
  </si>
  <si>
    <t>所属科技计划</t>
  </si>
  <si>
    <t>请选择</t>
  </si>
  <si>
    <t>ID</t>
  </si>
  <si>
    <t>请选择</t>
  </si>
  <si>
    <t>AA</t>
  </si>
  <si>
    <t>863计划</t>
  </si>
  <si>
    <t>BA</t>
  </si>
  <si>
    <t>国家科技支撑计划</t>
  </si>
  <si>
    <t>CA</t>
  </si>
  <si>
    <t>国家自然科学基金</t>
  </si>
  <si>
    <t>CB</t>
  </si>
  <si>
    <t>973计划</t>
  </si>
  <si>
    <t>DD</t>
  </si>
  <si>
    <t>科技基础条件平台建设计划</t>
  </si>
  <si>
    <t>DF</t>
  </si>
  <si>
    <t>国际科技合作计划</t>
  </si>
  <si>
    <t>EA</t>
  </si>
  <si>
    <t>星火计划</t>
  </si>
  <si>
    <t>EC</t>
  </si>
  <si>
    <t>农业科技成果转化资金</t>
  </si>
  <si>
    <t>ED</t>
  </si>
  <si>
    <t>国家重点新产品</t>
  </si>
  <si>
    <t>EF</t>
  </si>
  <si>
    <t>科技型中小企业技术创新基金</t>
  </si>
  <si>
    <t>GH</t>
  </si>
  <si>
    <t>火炬计划</t>
  </si>
  <si>
    <t>GX</t>
  </si>
  <si>
    <t>国家软科学研究计划</t>
  </si>
  <si>
    <t>GZ</t>
  </si>
  <si>
    <t>科技兴贸行动专项</t>
  </si>
  <si>
    <t>XX</t>
  </si>
  <si>
    <t>其它</t>
  </si>
  <si>
    <t>课题经费预算及说明（包括总经费和申请专项经费的支出和来源概算）  单位：万元</t>
  </si>
  <si>
    <t>中央财政投入</t>
  </si>
  <si>
    <t>地方财政投入</t>
  </si>
  <si>
    <t>企业投资</t>
  </si>
  <si>
    <t>银行融资</t>
  </si>
  <si>
    <t>其他</t>
  </si>
  <si>
    <t>合计</t>
  </si>
  <si>
    <t>总计</t>
  </si>
  <si>
    <t>一、研究经费</t>
  </si>
  <si>
    <t>（一）直接费用</t>
  </si>
  <si>
    <t>1．设备费</t>
  </si>
  <si>
    <t>2．材料费</t>
  </si>
  <si>
    <t>3．测试化验加工费</t>
  </si>
  <si>
    <t>4．燃料动力费</t>
  </si>
  <si>
    <t>5．差旅费</t>
  </si>
  <si>
    <t>6．会议费</t>
  </si>
  <si>
    <t>7．国际合作与交流费</t>
  </si>
  <si>
    <t>8．出版/文献/信息传播/知识产权事务费</t>
  </si>
  <si>
    <t>9．劳务费</t>
  </si>
  <si>
    <t>10．专家咨询费</t>
  </si>
  <si>
    <t>11．基本建设费</t>
  </si>
  <si>
    <t>（1）房屋建筑物购建</t>
  </si>
  <si>
    <t>（2）专用设备购置</t>
  </si>
  <si>
    <t>（3）基础设施建设</t>
  </si>
  <si>
    <t>（4）大型修缮</t>
  </si>
  <si>
    <t>（5）信息网络建设</t>
  </si>
  <si>
    <t>（6）其他基本建设支出</t>
  </si>
  <si>
    <t>12．其他费用</t>
  </si>
  <si>
    <t>（二）间接费用</t>
  </si>
  <si>
    <t>二、中间试验（制）费</t>
  </si>
  <si>
    <t>……</t>
  </si>
  <si>
    <t>三、其他经费</t>
  </si>
  <si>
    <t>课题责任单位（组长）回避申请表
 由于存在学术观点冲突，在对本课题可行性研究报告进行评审/评议过程中，请求下述专家或单位予以回避（最多可申请回避两名专家和一家单位，单位回避的原则是，大学到院系，研究院到法人所（中心），企业到法人单位）</t>
  </si>
  <si>
    <t>专家姓名</t>
  </si>
  <si>
    <t>工作单位</t>
  </si>
  <si>
    <t>回避理由</t>
  </si>
  <si>
    <t>单位名称</t>
  </si>
  <si>
    <t>回避理由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</si>
</sst>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General"/>
    <numFmt numFmtId="177" formatCode="yyyy/mm/dd;@"/>
    <numFmt numFmtId="178" formatCode="@"/>
    <numFmt numFmtId="179" formatCode="0_ "/>
    <numFmt numFmtId="180" formatCode="0.00_ "/>
    <numFmt numFmtId="181" formatCode="0.0_ "/>
    <numFmt numFmtId="182" formatCode="yyyy-m-d"/>
    <numFmt numFmtId="183" formatCode="0.00_);[Red](0.00)"/>
  </numFmts>
  <fonts count="21">
    <font>
      <sz val="12"/>
      <name val="宋体"/>
      <family val="0"/>
    </font>
    <font>
      <sz val="9"/>
      <name val="宋体"/>
      <family val="0"/>
    </font>
    <font>
      <b/>
      <sz val="22"/>
      <name val="黑体"/>
      <family val="0"/>
    </font>
    <font>
      <sz val="12"/>
      <name val="Times New Roman"/>
      <family val="1"/>
    </font>
    <font>
      <sz val="15"/>
      <name val="黑体"/>
      <family val="0"/>
    </font>
    <font>
      <b/>
      <sz val="14"/>
      <name val="黑体"/>
      <family val="0"/>
    </font>
    <font>
      <b/>
      <sz val="12"/>
      <name val="宋体"/>
      <family val="0"/>
    </font>
    <font>
      <b/>
      <sz val="18"/>
      <name val="楷体_GB2312"/>
      <family val="3"/>
    </font>
    <font>
      <sz val="12"/>
      <name val="楷体_GB2312"/>
      <family val="3"/>
    </font>
    <font>
      <sz val="9"/>
      <color indexed="8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sz val="10.5"/>
      <name val="仿宋_GB2312"/>
      <family val="3"/>
    </font>
    <font>
      <u val="single"/>
      <sz val="12"/>
      <color indexed="39"/>
      <name val="宋体"/>
      <family val="0"/>
    </font>
    <font>
      <sz val="12"/>
      <color indexed="8"/>
      <name val="楷体_GB2312"/>
      <family val="3"/>
    </font>
    <font>
      <b/>
      <sz val="12"/>
      <name val="楷体_GB2312"/>
      <family val="3"/>
    </font>
    <font>
      <b/>
      <sz val="12"/>
      <color indexed="8"/>
      <name val="楷体_GB2312"/>
      <family val="3"/>
    </font>
    <font>
      <sz val="10.5"/>
      <name val="宋体"/>
      <family val="0"/>
    </font>
    <font>
      <b/>
      <sz val="18"/>
      <name val="永中宋体"/>
      <family val="0"/>
    </font>
    <font>
      <sz val="12"/>
      <name val="仿宋_GB2312"/>
      <family val="3"/>
    </font>
    <font>
      <b/>
      <sz val="12"/>
      <name val="仿宋_GB2312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176" fontId="0" fillId="0" borderId="1" xfId="0" applyNumberFormat="1" applyBorder="1" applyAlignment="1">
      <alignment vertical="top" wrapText="1"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0" fillId="2" borderId="3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left" vertical="center" wrapText="1"/>
    </xf>
    <xf numFmtId="0" fontId="9" fillId="5" borderId="11" xfId="0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77" fontId="0" fillId="2" borderId="0" xfId="0" applyNumberFormat="1" applyFill="1" applyAlignment="1">
      <alignment/>
    </xf>
    <xf numFmtId="0" fontId="9" fillId="0" borderId="13" xfId="0" applyAlignment="1">
      <alignment wrapText="1"/>
    </xf>
    <xf numFmtId="0" fontId="10" fillId="0" borderId="14" xfId="0" applyFont="1" applyBorder="1" applyAlignment="1">
      <alignment horizontal="justify" vertical="top" wrapText="1"/>
    </xf>
    <xf numFmtId="0" fontId="11" fillId="2" borderId="15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78" fontId="8" fillId="2" borderId="1" xfId="0" applyNumberFormat="1" applyFont="1" applyFill="1" applyBorder="1" applyAlignment="1">
      <alignment horizontal="left" vertical="center" wrapText="1"/>
    </xf>
    <xf numFmtId="0" fontId="0" fillId="4" borderId="18" xfId="0" applyFill="1" applyBorder="1" applyAlignment="1">
      <alignment horizontal="center" vertical="center" wrapText="1"/>
    </xf>
    <xf numFmtId="179" fontId="0" fillId="2" borderId="0" xfId="0" applyNumberFormat="1" applyFill="1" applyAlignment="1">
      <alignment/>
    </xf>
    <xf numFmtId="0" fontId="13" fillId="2" borderId="1" xfId="0" applyAlignment="1">
      <alignment horizontal="left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78" fontId="8" fillId="2" borderId="9" xfId="0" applyNumberFormat="1" applyFont="1" applyFill="1" applyBorder="1" applyAlignment="1">
      <alignment horizontal="left" vertical="center" wrapText="1"/>
    </xf>
    <xf numFmtId="178" fontId="8" fillId="2" borderId="10" xfId="0" applyNumberFormat="1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180" fontId="8" fillId="5" borderId="9" xfId="0" applyNumberFormat="1" applyFont="1" applyFill="1" applyBorder="1" applyAlignment="1">
      <alignment horizontal="center" vertical="center" wrapText="1"/>
    </xf>
    <xf numFmtId="180" fontId="8" fillId="5" borderId="3" xfId="0" applyNumberFormat="1" applyFont="1" applyFill="1" applyBorder="1" applyAlignment="1">
      <alignment horizontal="center" vertical="center" wrapText="1"/>
    </xf>
    <xf numFmtId="180" fontId="8" fillId="5" borderId="10" xfId="0" applyNumberFormat="1" applyFont="1" applyFill="1" applyBorder="1" applyAlignment="1">
      <alignment horizontal="center" vertical="center" wrapText="1"/>
    </xf>
    <xf numFmtId="180" fontId="8" fillId="2" borderId="9" xfId="0" applyNumberFormat="1" applyFont="1" applyFill="1" applyBorder="1" applyAlignment="1">
      <alignment horizontal="center" vertical="center" wrapText="1"/>
    </xf>
    <xf numFmtId="180" fontId="8" fillId="2" borderId="3" xfId="0" applyNumberFormat="1" applyFont="1" applyFill="1" applyBorder="1" applyAlignment="1">
      <alignment horizontal="center" vertical="center" wrapText="1"/>
    </xf>
    <xf numFmtId="180" fontId="8" fillId="2" borderId="10" xfId="0" applyNumberFormat="1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15" fillId="3" borderId="9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15" fillId="3" borderId="9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3" borderId="3" xfId="0" applyFill="1" applyBorder="1" applyAlignment="1">
      <alignment/>
    </xf>
    <xf numFmtId="0" fontId="0" fillId="3" borderId="10" xfId="0" applyFill="1" applyBorder="1" applyAlignment="1">
      <alignment/>
    </xf>
    <xf numFmtId="0" fontId="16" fillId="4" borderId="18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justify" vertical="top" wrapText="1"/>
    </xf>
    <xf numFmtId="0" fontId="14" fillId="5" borderId="1" xfId="0" applyFont="1" applyFill="1" applyBorder="1" applyAlignment="1">
      <alignment horizontal="justify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center" wrapText="1"/>
    </xf>
    <xf numFmtId="178" fontId="16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justify" vertical="top" wrapText="1"/>
    </xf>
    <xf numFmtId="177" fontId="17" fillId="0" borderId="1" xfId="0" applyNumberFormat="1" applyFont="1" applyBorder="1" applyAlignment="1">
      <alignment horizontal="justify" vertical="top" wrapText="1"/>
    </xf>
    <xf numFmtId="181" fontId="17" fillId="0" borderId="1" xfId="0" applyNumberFormat="1" applyFont="1" applyBorder="1" applyAlignment="1">
      <alignment horizontal="justify" vertical="top" wrapText="1"/>
    </xf>
    <xf numFmtId="178" fontId="17" fillId="0" borderId="1" xfId="0" applyNumberFormat="1" applyFont="1" applyBorder="1" applyAlignment="1">
      <alignment horizontal="justify" vertical="top" wrapText="1"/>
    </xf>
    <xf numFmtId="182" fontId="0" fillId="2" borderId="0" xfId="0" applyNumberFormat="1" applyFill="1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178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18" fillId="3" borderId="9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top" wrapText="1"/>
    </xf>
    <xf numFmtId="180" fontId="0" fillId="2" borderId="1" xfId="0" applyNumberFormat="1" applyFont="1" applyFill="1" applyBorder="1" applyAlignment="1">
      <alignment horizontal="justify" vertical="top" wrapText="1"/>
    </xf>
    <xf numFmtId="177" fontId="0" fillId="2" borderId="1" xfId="0" applyNumberFormat="1" applyFont="1" applyFill="1" applyBorder="1" applyAlignment="1">
      <alignment horizontal="justify" vertical="top" wrapText="1"/>
    </xf>
    <xf numFmtId="0" fontId="0" fillId="2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/>
    </xf>
    <xf numFmtId="177" fontId="0" fillId="2" borderId="1" xfId="0" applyNumberFormat="1" applyFill="1" applyBorder="1" applyAlignment="1">
      <alignment/>
    </xf>
    <xf numFmtId="0" fontId="2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180" fontId="3" fillId="5" borderId="1" xfId="0" applyNumberFormat="1" applyFont="1" applyFill="1" applyBorder="1" applyAlignment="1">
      <alignment horizontal="right" vertical="center" wrapText="1"/>
    </xf>
    <xf numFmtId="180" fontId="3" fillId="5" borderId="1" xfId="0" applyNumberFormat="1" applyFont="1" applyFill="1" applyBorder="1" applyAlignment="1">
      <alignment horizontal="right" vertical="top" wrapText="1"/>
    </xf>
    <xf numFmtId="0" fontId="20" fillId="4" borderId="1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justify" vertical="center" wrapText="1"/>
    </xf>
    <xf numFmtId="180" fontId="0" fillId="2" borderId="1" xfId="0" applyNumberFormat="1" applyFont="1" applyFill="1" applyBorder="1" applyAlignment="1">
      <alignment horizontal="right" vertical="center" wrapText="1"/>
    </xf>
    <xf numFmtId="180" fontId="0" fillId="2" borderId="1" xfId="0" applyNumberFormat="1" applyFont="1" applyFill="1" applyBorder="1" applyAlignment="1">
      <alignment horizontal="right" vertical="top" wrapText="1"/>
    </xf>
    <xf numFmtId="0" fontId="13" fillId="2" borderId="0" xfId="0" applyAlignment="1">
      <alignment/>
    </xf>
    <xf numFmtId="0" fontId="13" fillId="2" borderId="16" xfId="0" applyAlignment="1">
      <alignment horizontal="center"/>
    </xf>
    <xf numFmtId="0" fontId="13" fillId="2" borderId="0" xfId="0" applyAlignment="1">
      <alignment horizontal="center"/>
    </xf>
    <xf numFmtId="183" fontId="3" fillId="5" borderId="1" xfId="0" applyNumberFormat="1" applyFont="1" applyFill="1" applyBorder="1" applyAlignment="1">
      <alignment horizontal="right" vertical="center" wrapText="1"/>
    </xf>
    <xf numFmtId="183" fontId="0" fillId="2" borderId="1" xfId="0" applyNumberFormat="1" applyFont="1" applyFill="1" applyBorder="1" applyAlignment="1">
      <alignment horizontal="right" vertical="center" wrapText="1"/>
    </xf>
    <xf numFmtId="183" fontId="0" fillId="2" borderId="1" xfId="0" applyNumberFormat="1" applyFont="1" applyFill="1" applyBorder="1" applyAlignment="1">
      <alignment horizontal="right" vertical="top" wrapText="1"/>
    </xf>
    <xf numFmtId="183" fontId="0" fillId="2" borderId="1" xfId="0" applyNumberFormat="1" applyFont="1" applyFill="1" applyBorder="1" applyAlignment="1">
      <alignment vertical="center" wrapText="1"/>
    </xf>
    <xf numFmtId="183" fontId="0" fillId="2" borderId="1" xfId="0" applyNumberFormat="1" applyFont="1" applyFill="1" applyBorder="1" applyAlignment="1">
      <alignment vertical="top" wrapText="1"/>
    </xf>
    <xf numFmtId="0" fontId="19" fillId="2" borderId="1" xfId="0" applyFont="1" applyFill="1" applyBorder="1" applyAlignment="1">
      <alignment horizontal="justify" vertical="center" wrapText="1"/>
    </xf>
    <xf numFmtId="0" fontId="0" fillId="2" borderId="16" xfId="0" applyFill="1" applyBorder="1" applyAlignment="1">
      <alignment/>
    </xf>
    <xf numFmtId="0" fontId="16" fillId="4" borderId="1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Relationship Id="rId4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&#23553;&#38754;!A1" /><Relationship Id="rId3" Type="http://schemas.openxmlformats.org/officeDocument/2006/relationships/hyperlink" Target="#&#23553;&#38754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12</xdr:row>
      <xdr:rowOff>95250</xdr:rowOff>
    </xdr:from>
    <xdr:to>
      <xdr:col>4</xdr:col>
      <xdr:colOff>352425</xdr:colOff>
      <xdr:row>17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400050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0</xdr:row>
      <xdr:rowOff>0</xdr:rowOff>
    </xdr:from>
    <xdr:to>
      <xdr:col>18</xdr:col>
      <xdr:colOff>361950</xdr:colOff>
      <xdr:row>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0"/>
          <a:ext cx="8572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52</xdr:row>
      <xdr:rowOff>28575</xdr:rowOff>
    </xdr:from>
    <xdr:to>
      <xdr:col>8</xdr:col>
      <xdr:colOff>885825</xdr:colOff>
      <xdr:row>52</xdr:row>
      <xdr:rowOff>228600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624012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123825</xdr:rowOff>
    </xdr:from>
    <xdr:to>
      <xdr:col>0</xdr:col>
      <xdr:colOff>1171575</xdr:colOff>
      <xdr:row>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23825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29</xdr:row>
      <xdr:rowOff>9525</xdr:rowOff>
    </xdr:from>
    <xdr:to>
      <xdr:col>10</xdr:col>
      <xdr:colOff>657225</xdr:colOff>
      <xdr:row>30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83882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1123950</xdr:colOff>
      <xdr:row>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295275</xdr:colOff>
      <xdr:row>9</xdr:row>
      <xdr:rowOff>9525</xdr:rowOff>
    </xdr:from>
    <xdr:to>
      <xdr:col>5</xdr:col>
      <xdr:colOff>657225</xdr:colOff>
      <xdr:row>10</xdr:row>
      <xdr:rowOff>28575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51472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1533525</xdr:colOff>
      <xdr:row>17</xdr:row>
      <xdr:rowOff>38100</xdr:rowOff>
    </xdr:from>
    <xdr:to>
      <xdr:col>8</xdr:col>
      <xdr:colOff>1895475</xdr:colOff>
      <xdr:row>17</xdr:row>
      <xdr:rowOff>238125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62674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107</xdr:row>
      <xdr:rowOff>104775</xdr:rowOff>
    </xdr:from>
    <xdr:to>
      <xdr:col>6</xdr:col>
      <xdr:colOff>857250</xdr:colOff>
      <xdr:row>108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26885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30</xdr:row>
      <xdr:rowOff>0</xdr:rowOff>
    </xdr:from>
    <xdr:to>
      <xdr:col>7</xdr:col>
      <xdr:colOff>628650</xdr:colOff>
      <xdr:row>31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66579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C3:AA102"/>
  <sheetViews>
    <sheetView tabSelected="1" defaultGridColor="0" zoomScaleSheetLayoutView="100" colorId="23" workbookViewId="0" topLeftCell="C4">
      <selection activeCell="E59" sqref="E59"/>
    </sheetView>
  </sheetViews>
  <sheetFormatPr defaultColWidth="9.00390625" defaultRowHeight="14.25"/>
  <cols>
    <col min="1" max="1" width="9.00390625" style="3" hidden="1" customWidth="1"/>
    <col min="2" max="8" width="9.00390625" style="3" customWidth="1"/>
    <col min="9" max="9" width="7.25390625" style="3" customWidth="1"/>
    <col min="10" max="10" width="4.25390625" style="3" customWidth="1"/>
    <col min="11" max="11" width="4.875" style="3" customWidth="1"/>
    <col min="12" max="12" width="3.25390625" style="3" customWidth="1"/>
    <col min="13" max="13" width="4.125" style="3" customWidth="1"/>
    <col min="14" max="14" width="6.50390625" style="3" customWidth="1"/>
    <col min="15" max="15" width="2.75390625" style="3" customWidth="1"/>
    <col min="16" max="16" width="4.75390625" style="3" customWidth="1"/>
    <col min="17" max="17" width="2.375" style="3" customWidth="1"/>
    <col min="18" max="19" width="9.00390625" style="3" customWidth="1"/>
    <col min="20" max="31" width="9.00390625" style="3" hidden="1" customWidth="1"/>
    <col min="32" max="16384" width="9.00390625" style="3" customWidth="1"/>
  </cols>
  <sheetData>
    <row r="1" ht="109.5" customHeight="1"/>
    <row r="2" ht="14.25"/>
    <row r="3" spans="3:27" ht="27" customHeight="1">
      <c r="C3" s="4" t="s">
        <v>0</v>
      </c>
      <c r="Z3" s="5">
        <f>1</f>
        <v>1</v>
      </c>
      <c r="AA3" s="6" t="s">
        <v>1</v>
      </c>
    </row>
    <row r="4" spans="26:27" ht="15.75" customHeight="1">
      <c r="Z4" s="5">
        <f>Z3+1</f>
        <v>2</v>
      </c>
      <c r="AA4" s="6" t="s">
        <v>2</v>
      </c>
    </row>
    <row r="5" spans="5:27" ht="27" customHeight="1">
      <c r="E5" s="7"/>
      <c r="G5" s="7" t="s">
        <v>3</v>
      </c>
      <c r="Z5" s="5">
        <f>Z4+1</f>
        <v>3</v>
      </c>
      <c r="AA5" s="6" t="s">
        <v>4</v>
      </c>
    </row>
    <row r="6" spans="26:27" ht="15.75" customHeight="1">
      <c r="Z6" s="5">
        <f>Z5+1</f>
        <v>4</v>
      </c>
      <c r="AA6" s="6" t="s">
        <v>5</v>
      </c>
    </row>
    <row r="7" spans="26:27" ht="15.75" customHeight="1">
      <c r="Z7" s="5">
        <f>Z6+1</f>
        <v>5</v>
      </c>
      <c r="AA7" s="6" t="s">
        <v>6</v>
      </c>
    </row>
    <row r="8" spans="26:27" ht="15.75" customHeight="1">
      <c r="Z8" s="5">
        <f>Z7+1</f>
        <v>6</v>
      </c>
      <c r="AA8" s="6" t="s">
        <v>7</v>
      </c>
    </row>
    <row r="9" spans="26:27" ht="15.75" customHeight="1">
      <c r="Z9" s="5">
        <f>Z8+1</f>
        <v>7</v>
      </c>
      <c r="AA9" s="6" t="s">
        <v>8</v>
      </c>
    </row>
    <row r="10" spans="26:27" ht="15.75" customHeight="1">
      <c r="Z10" s="5">
        <f>Z9+1</f>
        <v>8</v>
      </c>
      <c r="AA10" s="6" t="s">
        <v>9</v>
      </c>
    </row>
    <row r="11" spans="26:27" ht="15.75" customHeight="1">
      <c r="Z11" s="5">
        <f>Z10+1</f>
        <v>9</v>
      </c>
      <c r="AA11" s="6" t="s">
        <v>10</v>
      </c>
    </row>
    <row r="12" spans="6:27" ht="19.5" customHeight="1">
      <c r="F12" s="8" t="s">
        <v>11</v>
      </c>
      <c r="G12" s="9"/>
      <c r="H12" s="9"/>
      <c r="I12" s="10"/>
      <c r="J12" s="10"/>
      <c r="K12" s="10"/>
      <c r="L12" s="10"/>
      <c r="M12" s="10"/>
      <c r="N12" s="10"/>
      <c r="O12" s="10"/>
      <c r="P12" s="10"/>
      <c r="Q12" s="10"/>
      <c r="Z12" s="5">
        <f>Z11+1</f>
        <v>10</v>
      </c>
      <c r="AA12" s="6" t="s">
        <v>12</v>
      </c>
    </row>
    <row r="13" spans="6:27" ht="19.5" customHeight="1">
      <c r="F13" s="8" t="s">
        <v>13</v>
      </c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Z13" s="5">
        <f>Z12+1</f>
        <v>11</v>
      </c>
      <c r="AA13" s="6" t="s">
        <v>14</v>
      </c>
    </row>
    <row r="14" spans="6:27" ht="19.5" customHeight="1">
      <c r="F14" s="8" t="s">
        <v>15</v>
      </c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Z14" s="5">
        <f>Z13+1</f>
        <v>12</v>
      </c>
      <c r="AA14" s="6" t="s">
        <v>16</v>
      </c>
    </row>
    <row r="15" spans="6:27" ht="19.5" customHeight="1">
      <c r="F15" s="8" t="s">
        <v>17</v>
      </c>
      <c r="G15" s="9"/>
      <c r="H15" s="9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Z15" s="5">
        <f>Z14+1</f>
        <v>13</v>
      </c>
      <c r="AA15" s="6" t="s">
        <v>18</v>
      </c>
    </row>
    <row r="16" spans="6:27" ht="19.5" customHeight="1">
      <c r="F16" s="8" t="s">
        <v>19</v>
      </c>
      <c r="G16" s="14"/>
      <c r="H16" s="14"/>
      <c r="I16" s="15"/>
      <c r="J16" s="15"/>
      <c r="K16" s="15"/>
      <c r="L16" s="15"/>
      <c r="M16" s="15"/>
      <c r="N16" s="15"/>
      <c r="O16" s="15"/>
      <c r="P16" s="15"/>
      <c r="Q16" s="15"/>
      <c r="Z16" s="5">
        <f>Z15+1</f>
        <v>14</v>
      </c>
      <c r="AA16" s="6" t="s">
        <v>20</v>
      </c>
    </row>
    <row r="17" spans="6:27" ht="19.5" customHeight="1">
      <c r="F17" s="8" t="s">
        <v>21</v>
      </c>
      <c r="G17" s="14"/>
      <c r="H17" s="14"/>
      <c r="I17" s="16"/>
      <c r="J17" s="17" t="s">
        <v>22</v>
      </c>
      <c r="K17" s="18"/>
      <c r="L17" s="17" t="s">
        <v>23</v>
      </c>
      <c r="M17" s="17" t="s">
        <v>24</v>
      </c>
      <c r="N17" s="16"/>
      <c r="O17" s="17" t="s">
        <v>22</v>
      </c>
      <c r="P17" s="18"/>
      <c r="Q17" s="17" t="s">
        <v>23</v>
      </c>
      <c r="R17" s="19"/>
      <c r="Z17" s="5">
        <f>Z16+1</f>
        <v>15</v>
      </c>
      <c r="AA17" s="6" t="s">
        <v>25</v>
      </c>
    </row>
    <row r="18" spans="6:27" ht="19.5" customHeight="1">
      <c r="F18" s="8" t="s">
        <v>26</v>
      </c>
      <c r="G18" s="14"/>
      <c r="H18" s="14"/>
      <c r="I18" s="16"/>
      <c r="J18" s="17" t="s">
        <v>22</v>
      </c>
      <c r="K18" s="18"/>
      <c r="L18" s="17" t="s">
        <v>23</v>
      </c>
      <c r="M18" s="18"/>
      <c r="N18" s="20" t="s">
        <v>27</v>
      </c>
      <c r="Z18" s="5">
        <f>Z17+1</f>
        <v>16</v>
      </c>
      <c r="AA18" s="6" t="s">
        <v>28</v>
      </c>
    </row>
    <row r="19" spans="26:27" ht="15.75" customHeight="1">
      <c r="Z19" s="5">
        <f>Z18+1</f>
        <v>17</v>
      </c>
      <c r="AA19" s="6" t="s">
        <v>29</v>
      </c>
    </row>
    <row r="20" spans="26:27" ht="15.75" customHeight="1">
      <c r="Z20" s="5">
        <f>Z19+1</f>
        <v>18</v>
      </c>
      <c r="AA20" s="6" t="s">
        <v>30</v>
      </c>
    </row>
    <row r="21" spans="26:27" ht="15.75" customHeight="1">
      <c r="Z21" s="5">
        <f>Z20+1</f>
        <v>19</v>
      </c>
      <c r="AA21" s="6" t="s">
        <v>31</v>
      </c>
    </row>
    <row r="22" spans="26:27" ht="15.75" customHeight="1">
      <c r="Z22" s="5">
        <f>Z21+1</f>
        <v>20</v>
      </c>
      <c r="AA22" s="6" t="s">
        <v>32</v>
      </c>
    </row>
    <row r="23" spans="26:27" ht="15.75" customHeight="1">
      <c r="Z23" s="5">
        <f>Z22+1</f>
        <v>21</v>
      </c>
      <c r="AA23" s="6" t="s">
        <v>33</v>
      </c>
    </row>
    <row r="24" spans="20:27" ht="15.75" customHeight="1">
      <c r="T24" s="3">
        <v>2000</v>
      </c>
      <c r="Z24" s="5">
        <f>Z23+1</f>
        <v>22</v>
      </c>
      <c r="AA24" s="6" t="s">
        <v>34</v>
      </c>
    </row>
    <row r="25" spans="20:27" ht="15.75" customHeight="1">
      <c r="T25" s="3">
        <v>2030</v>
      </c>
      <c r="Z25" s="5">
        <f>Z24+1</f>
        <v>23</v>
      </c>
      <c r="AA25" s="6" t="s">
        <v>35</v>
      </c>
    </row>
    <row r="26" spans="26:27" ht="15.75" customHeight="1">
      <c r="Z26" s="5">
        <f>Z25+1</f>
        <v>24</v>
      </c>
      <c r="AA26" s="6" t="s">
        <v>36</v>
      </c>
    </row>
    <row r="27" spans="20:27" ht="15.75" customHeight="1">
      <c r="T27" s="3">
        <v>1</v>
      </c>
      <c r="U27" s="3">
        <v>1</v>
      </c>
      <c r="V27" s="3"/>
      <c r="Z27" s="5">
        <f>Z26+1</f>
        <v>25</v>
      </c>
      <c r="AA27" s="6" t="s">
        <v>37</v>
      </c>
    </row>
    <row r="28" spans="20:27" ht="15.75" customHeight="1">
      <c r="T28" s="3">
        <v>12</v>
      </c>
      <c r="U28" s="3">
        <v>31</v>
      </c>
      <c r="V28" s="3"/>
      <c r="Z28" s="5">
        <f>Z27+1</f>
        <v>26</v>
      </c>
      <c r="AA28" s="6" t="s">
        <v>38</v>
      </c>
    </row>
    <row r="29" spans="26:27" ht="15.75" customHeight="1">
      <c r="Z29" s="5">
        <f>Z28+1</f>
        <v>27</v>
      </c>
      <c r="AA29" s="6" t="s">
        <v>39</v>
      </c>
    </row>
    <row r="30" spans="26:27" ht="15.75" customHeight="1">
      <c r="Z30" s="5">
        <f>Z29+1</f>
        <v>28</v>
      </c>
      <c r="AA30" s="6" t="s">
        <v>40</v>
      </c>
    </row>
    <row r="31" spans="26:27" ht="15.75" customHeight="1">
      <c r="Z31" s="5">
        <f>Z30+1</f>
        <v>29</v>
      </c>
      <c r="AA31" s="6" t="s">
        <v>41</v>
      </c>
    </row>
    <row r="32" spans="26:27" ht="15.75" customHeight="1">
      <c r="Z32" s="5">
        <f>Z31+1</f>
        <v>30</v>
      </c>
      <c r="AA32" s="6" t="s">
        <v>42</v>
      </c>
    </row>
    <row r="33" spans="26:27" ht="15.75" customHeight="1">
      <c r="Z33" s="5">
        <f>Z32+1</f>
        <v>31</v>
      </c>
      <c r="AA33" s="6" t="s">
        <v>43</v>
      </c>
    </row>
    <row r="34" spans="26:27" ht="15.75" customHeight="1">
      <c r="Z34" s="5">
        <f>Z33+1</f>
        <v>32</v>
      </c>
      <c r="AA34" s="6" t="s">
        <v>44</v>
      </c>
    </row>
    <row r="35" spans="26:27" ht="15.75" customHeight="1">
      <c r="Z35" s="5">
        <f>Z34+1</f>
        <v>33</v>
      </c>
      <c r="AA35" s="6" t="s">
        <v>45</v>
      </c>
    </row>
    <row r="36" spans="26:27" ht="15.75" customHeight="1">
      <c r="Z36" s="5">
        <f>Z35+1</f>
        <v>34</v>
      </c>
      <c r="AA36" s="6" t="s">
        <v>46</v>
      </c>
    </row>
    <row r="37" spans="26:27" ht="15.75" customHeight="1">
      <c r="Z37" s="5">
        <f>Z36+1</f>
        <v>35</v>
      </c>
      <c r="AA37" s="6" t="s">
        <v>47</v>
      </c>
    </row>
    <row r="38" spans="26:27" ht="15.75" customHeight="1">
      <c r="Z38" s="5">
        <f>Z37+1</f>
        <v>36</v>
      </c>
      <c r="AA38" s="6" t="s">
        <v>48</v>
      </c>
    </row>
    <row r="39" spans="26:27" ht="15.75" customHeight="1">
      <c r="Z39" s="5">
        <f>Z38+1</f>
        <v>37</v>
      </c>
      <c r="AA39" s="6" t="s">
        <v>49</v>
      </c>
    </row>
    <row r="40" spans="26:27" ht="15.75" customHeight="1">
      <c r="Z40" s="5">
        <f>Z39+1</f>
        <v>38</v>
      </c>
      <c r="AA40" s="6" t="s">
        <v>50</v>
      </c>
    </row>
    <row r="41" spans="26:27" ht="15.75" customHeight="1">
      <c r="Z41" s="5">
        <f>Z40+1</f>
        <v>39</v>
      </c>
      <c r="AA41" s="6" t="s">
        <v>51</v>
      </c>
    </row>
    <row r="42" spans="26:27" ht="15.75" customHeight="1">
      <c r="Z42" s="5">
        <f>Z41+1</f>
        <v>40</v>
      </c>
      <c r="AA42" s="6" t="s">
        <v>52</v>
      </c>
    </row>
    <row r="43" spans="26:27" ht="15.75" customHeight="1">
      <c r="Z43" s="5">
        <f>Z42+1</f>
        <v>41</v>
      </c>
      <c r="AA43" s="6" t="s">
        <v>53</v>
      </c>
    </row>
    <row r="44" spans="26:27" ht="15.75" customHeight="1">
      <c r="Z44" s="5">
        <f>Z43+1</f>
        <v>42</v>
      </c>
      <c r="AA44" s="6" t="s">
        <v>54</v>
      </c>
    </row>
    <row r="45" spans="26:27" ht="15.75" customHeight="1">
      <c r="Z45" s="5">
        <f>Z44+1</f>
        <v>43</v>
      </c>
      <c r="AA45" s="6" t="s">
        <v>55</v>
      </c>
    </row>
    <row r="46" spans="26:27" ht="15.75" customHeight="1">
      <c r="Z46" s="5">
        <f>Z45+1</f>
        <v>44</v>
      </c>
      <c r="AA46" s="6" t="s">
        <v>56</v>
      </c>
    </row>
    <row r="47" spans="26:27" ht="15.75" customHeight="1">
      <c r="Z47" s="5">
        <f>Z46+1</f>
        <v>45</v>
      </c>
      <c r="AA47" s="6" t="s">
        <v>57</v>
      </c>
    </row>
    <row r="48" spans="26:27" ht="15.75" customHeight="1">
      <c r="Z48" s="5">
        <f>Z47+1</f>
        <v>46</v>
      </c>
      <c r="AA48" s="6" t="s">
        <v>58</v>
      </c>
    </row>
    <row r="49" spans="26:27" ht="15.75" customHeight="1">
      <c r="Z49" s="5">
        <f>Z48+1</f>
        <v>47</v>
      </c>
      <c r="AA49" s="6" t="s">
        <v>59</v>
      </c>
    </row>
    <row r="50" spans="26:27" ht="15.75" customHeight="1">
      <c r="Z50" s="5">
        <f>Z49+1</f>
        <v>48</v>
      </c>
      <c r="AA50" s="6" t="s">
        <v>60</v>
      </c>
    </row>
    <row r="51" spans="26:27" ht="15.75" customHeight="1">
      <c r="Z51" s="5">
        <f>Z50+1</f>
        <v>49</v>
      </c>
      <c r="AA51" s="6" t="s">
        <v>61</v>
      </c>
    </row>
    <row r="52" spans="26:27" ht="15.75" customHeight="1">
      <c r="Z52" s="5">
        <f>Z51+1</f>
        <v>50</v>
      </c>
      <c r="AA52" s="6" t="s">
        <v>62</v>
      </c>
    </row>
    <row r="53" ht="15.75" customHeight="1">
      <c r="Z53" s="5">
        <f>Z52+1</f>
        <v>51</v>
      </c>
    </row>
    <row r="54" ht="15.75" customHeight="1">
      <c r="Z54" s="5">
        <f>Z53+1</f>
        <v>52</v>
      </c>
    </row>
    <row r="55" ht="15.75" customHeight="1">
      <c r="Z55" s="5">
        <f>Z54+1</f>
        <v>53</v>
      </c>
    </row>
    <row r="56" ht="15.75" customHeight="1">
      <c r="Z56" s="5">
        <f>Z55+1</f>
        <v>54</v>
      </c>
    </row>
    <row r="57" ht="15.75" customHeight="1">
      <c r="Z57" s="5">
        <f>Z56+1</f>
        <v>55</v>
      </c>
    </row>
    <row r="58" ht="15.75" customHeight="1">
      <c r="Z58" s="5">
        <f>Z57+1</f>
        <v>56</v>
      </c>
    </row>
    <row r="59" ht="15.75" customHeight="1">
      <c r="Z59" s="5">
        <f>Z58+1</f>
        <v>57</v>
      </c>
    </row>
    <row r="60" ht="15.75" customHeight="1">
      <c r="Z60" s="5">
        <f>Z59+1</f>
        <v>58</v>
      </c>
    </row>
    <row r="61" ht="15.75" customHeight="1">
      <c r="Z61" s="5">
        <f>Z60+1</f>
        <v>59</v>
      </c>
    </row>
    <row r="62" ht="15.75" customHeight="1">
      <c r="Z62" s="5">
        <f>Z61+1</f>
        <v>60</v>
      </c>
    </row>
    <row r="63" ht="15.75" customHeight="1">
      <c r="Z63" s="5">
        <f>Z62+1</f>
        <v>61</v>
      </c>
    </row>
    <row r="64" ht="15.75" customHeight="1">
      <c r="Z64" s="5">
        <f>Z63+1</f>
        <v>62</v>
      </c>
    </row>
    <row r="65" ht="15.75" customHeight="1">
      <c r="Z65" s="5">
        <f>Z64+1</f>
        <v>63</v>
      </c>
    </row>
    <row r="66" ht="15.75" customHeight="1">
      <c r="Z66" s="5">
        <f>Z65+1</f>
        <v>64</v>
      </c>
    </row>
    <row r="67" ht="15.75" customHeight="1">
      <c r="Z67" s="5">
        <f>Z66+1</f>
        <v>65</v>
      </c>
    </row>
    <row r="68" ht="15.75" customHeight="1">
      <c r="Z68" s="5">
        <f>Z67+1</f>
        <v>66</v>
      </c>
    </row>
    <row r="69" ht="15.75" customHeight="1">
      <c r="Z69" s="5">
        <f>Z68+1</f>
        <v>67</v>
      </c>
    </row>
    <row r="70" ht="15.75" customHeight="1">
      <c r="Z70" s="5">
        <f>Z69+1</f>
        <v>68</v>
      </c>
    </row>
    <row r="71" ht="15.75" customHeight="1">
      <c r="Z71" s="5">
        <f>Z70+1</f>
        <v>69</v>
      </c>
    </row>
    <row r="72" ht="15.75" customHeight="1">
      <c r="Z72" s="5">
        <f>Z71+1</f>
        <v>70</v>
      </c>
    </row>
    <row r="73" ht="15.75" customHeight="1">
      <c r="Z73" s="5">
        <f>Z72+1</f>
        <v>71</v>
      </c>
    </row>
    <row r="74" ht="15.75" customHeight="1">
      <c r="Z74" s="5">
        <f>Z73+1</f>
        <v>72</v>
      </c>
    </row>
    <row r="75" ht="15.75" customHeight="1">
      <c r="Z75" s="5">
        <f>Z74+1</f>
        <v>73</v>
      </c>
    </row>
    <row r="76" ht="15.75" customHeight="1">
      <c r="Z76" s="5">
        <f>Z75+1</f>
        <v>74</v>
      </c>
    </row>
    <row r="77" ht="15.75" customHeight="1">
      <c r="Z77" s="5">
        <f>Z76+1</f>
        <v>75</v>
      </c>
    </row>
    <row r="78" ht="15.75" customHeight="1">
      <c r="Z78" s="5">
        <f>Z77+1</f>
        <v>76</v>
      </c>
    </row>
    <row r="79" ht="15.75" customHeight="1">
      <c r="Z79" s="5">
        <f>Z78+1</f>
        <v>77</v>
      </c>
    </row>
    <row r="80" ht="15.75" customHeight="1">
      <c r="Z80" s="5">
        <f>Z79+1</f>
        <v>78</v>
      </c>
    </row>
    <row r="81" ht="15.75" customHeight="1">
      <c r="Z81" s="5">
        <f>Z80+1</f>
        <v>79</v>
      </c>
    </row>
    <row r="82" ht="15.75" customHeight="1">
      <c r="Z82" s="5">
        <f>Z81+1</f>
        <v>80</v>
      </c>
    </row>
    <row r="83" ht="15.75" customHeight="1">
      <c r="Z83" s="5">
        <f>Z82+1</f>
        <v>81</v>
      </c>
    </row>
    <row r="84" ht="15.75" customHeight="1">
      <c r="Z84" s="5">
        <f>Z83+1</f>
        <v>82</v>
      </c>
    </row>
    <row r="85" ht="15.75" customHeight="1">
      <c r="Z85" s="5">
        <f>Z84+1</f>
        <v>83</v>
      </c>
    </row>
    <row r="86" ht="15.75" customHeight="1">
      <c r="Z86" s="5">
        <f>Z85+1</f>
        <v>84</v>
      </c>
    </row>
    <row r="87" ht="15.75" customHeight="1">
      <c r="Z87" s="5">
        <f>Z86+1</f>
        <v>85</v>
      </c>
    </row>
    <row r="88" ht="15.75" customHeight="1">
      <c r="Z88" s="5">
        <f>Z87+1</f>
        <v>86</v>
      </c>
    </row>
    <row r="89" ht="15.75" customHeight="1">
      <c r="Z89" s="5">
        <f>Z88+1</f>
        <v>87</v>
      </c>
    </row>
    <row r="90" ht="15.75" customHeight="1">
      <c r="Z90" s="5">
        <f>Z89+1</f>
        <v>88</v>
      </c>
    </row>
    <row r="91" ht="15.75" customHeight="1">
      <c r="Z91" s="5">
        <f>Z90+1</f>
        <v>89</v>
      </c>
    </row>
    <row r="92" ht="15.75" customHeight="1">
      <c r="Z92" s="5">
        <f>Z91+1</f>
        <v>90</v>
      </c>
    </row>
    <row r="93" ht="15.75" customHeight="1">
      <c r="Z93" s="5">
        <f>Z92+1</f>
        <v>91</v>
      </c>
    </row>
    <row r="94" ht="15.75" customHeight="1">
      <c r="Z94" s="5">
        <f>Z93+1</f>
        <v>92</v>
      </c>
    </row>
    <row r="95" ht="15.75" customHeight="1">
      <c r="Z95" s="5">
        <f>Z94+1</f>
        <v>93</v>
      </c>
    </row>
    <row r="96" ht="15.75" customHeight="1">
      <c r="Z96" s="5">
        <f>Z95+1</f>
        <v>94</v>
      </c>
    </row>
    <row r="97" ht="15.75" customHeight="1">
      <c r="Z97" s="5">
        <f>Z96+1</f>
        <v>95</v>
      </c>
    </row>
    <row r="98" ht="15.75" customHeight="1">
      <c r="Z98" s="5">
        <f>Z97+1</f>
        <v>96</v>
      </c>
    </row>
    <row r="99" ht="15.75" customHeight="1">
      <c r="Z99" s="5">
        <f>Z98+1</f>
        <v>97</v>
      </c>
    </row>
    <row r="100" ht="15.75" customHeight="1">
      <c r="Z100" s="5">
        <f>Z99+1</f>
        <v>98</v>
      </c>
    </row>
    <row r="101" ht="15.75" customHeight="1">
      <c r="Z101" s="5">
        <f>Z100+1</f>
        <v>99</v>
      </c>
    </row>
    <row r="102" ht="15.75" customHeight="1">
      <c r="Z102" s="5">
        <f>Z101+1</f>
        <v>100</v>
      </c>
    </row>
  </sheetData>
  <mergeCells count="12">
    <mergeCell ref="F12:H12"/>
    <mergeCell ref="I12:Q12"/>
    <mergeCell ref="F13:H13"/>
    <mergeCell ref="I13:Q13"/>
    <mergeCell ref="F17:H17"/>
    <mergeCell ref="F18:H18"/>
    <mergeCell ref="I16:Q16"/>
    <mergeCell ref="I15:S15"/>
    <mergeCell ref="F14:H14"/>
    <mergeCell ref="F15:H15"/>
    <mergeCell ref="F16:H16"/>
    <mergeCell ref="I14:W14"/>
  </mergeCells>
  <dataValidations count="9">
    <dataValidation type="whole" allowBlank="1" showInputMessage="1" showErrorMessage="1" sqref="I17">
      <formula1>T24</formula1>
      <formula2>T25</formula2>
    </dataValidation>
    <dataValidation type="whole" allowBlank="1" showInputMessage="1" showErrorMessage="1" sqref="N17">
      <formula1>T24</formula1>
      <formula2>T25</formula2>
    </dataValidation>
    <dataValidation type="whole" allowBlank="1" showInputMessage="1" showErrorMessage="1" sqref="I18">
      <formula1>T24</formula1>
      <formula2>T25</formula2>
    </dataValidation>
    <dataValidation type="whole" allowBlank="1" showInputMessage="1" showErrorMessage="1" sqref="K18">
      <formula1>T27</formula1>
      <formula2>T28</formula2>
    </dataValidation>
    <dataValidation type="whole" allowBlank="1" showInputMessage="1" showErrorMessage="1" sqref="M18">
      <formula1>U27</formula1>
      <formula2>U28</formula2>
    </dataValidation>
    <dataValidation type="list" allowBlank="1" showInputMessage="1" showErrorMessage="1" prompt="请输入课题号" sqref="I13:Q13">
      <formula1>$Z$3:$Z$102</formula1>
    </dataValidation>
    <dataValidation type="list" allowBlank="1" showInputMessage="1" showErrorMessage="1" prompt="请输入项目号" sqref="I12:Q12">
      <formula1>$AA$3:$AA$52</formula1>
    </dataValidation>
    <dataValidation type="whole" allowBlank="1" showInputMessage="1" showErrorMessage="1" prompt="请输入月" error="请输入月" sqref="P17">
      <formula1>1</formula1>
      <formula2>12</formula2>
    </dataValidation>
    <dataValidation type="whole" allowBlank="1" showInputMessage="1" showErrorMessage="1" prompt="请输入月" error="请输入月" sqref="K17">
      <formula1>1</formula1>
      <formula2>12</formula2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B2:K106"/>
  <sheetViews>
    <sheetView defaultGridColor="0" zoomScaleSheetLayoutView="100" colorId="23" workbookViewId="0" topLeftCell="A1">
      <selection activeCell="B5" sqref="B5"/>
    </sheetView>
  </sheetViews>
  <sheetFormatPr defaultColWidth="9.00390625" defaultRowHeight="14.25"/>
  <cols>
    <col min="1" max="1" width="9.00390625" style="3" customWidth="1"/>
    <col min="2" max="2" width="12.75390625" style="3" customWidth="1"/>
    <col min="3" max="3" width="30.25390625" style="3" customWidth="1"/>
    <col min="4" max="4" width="20.50390625" style="3" customWidth="1"/>
    <col min="5" max="5" width="15.625" style="3" customWidth="1"/>
    <col min="6" max="6" width="15.25390625" style="3" customWidth="1"/>
    <col min="7" max="7" width="17.75390625" style="3" customWidth="1"/>
    <col min="8" max="10" width="9.00390625" style="3" hidden="1" customWidth="1"/>
    <col min="11" max="11" width="9.50390625" style="3" hidden="1" customWidth="1"/>
    <col min="12" max="13" width="9.00390625" style="3" hidden="1" customWidth="1"/>
    <col min="14" max="16384" width="9.00390625" style="3" customWidth="1"/>
  </cols>
  <sheetData>
    <row r="2" spans="2:7" ht="31.5" customHeight="1">
      <c r="B2" s="118" t="s">
        <v>971</v>
      </c>
      <c r="C2" s="104"/>
      <c r="D2" s="104"/>
      <c r="E2" s="104"/>
      <c r="F2" s="104"/>
      <c r="G2" s="105"/>
    </row>
    <row r="3" spans="2:7" ht="14.25">
      <c r="B3" s="119" t="s">
        <v>972</v>
      </c>
      <c r="C3" s="119" t="s">
        <v>973</v>
      </c>
      <c r="D3" s="119" t="s">
        <v>974</v>
      </c>
      <c r="E3" s="119" t="s">
        <v>975</v>
      </c>
      <c r="F3" s="119" t="s">
        <v>976</v>
      </c>
      <c r="G3" s="119" t="s">
        <v>977</v>
      </c>
    </row>
    <row r="4" spans="2:7" ht="14.25">
      <c r="B4" s="119"/>
      <c r="C4" s="119"/>
      <c r="D4" s="119"/>
      <c r="E4" s="119"/>
      <c r="F4" s="119"/>
      <c r="G4" s="119"/>
    </row>
    <row r="5" spans="2:11" ht="15.75" customHeight="1">
      <c r="B5" s="120"/>
      <c r="C5" s="120"/>
      <c r="D5" s="121"/>
      <c r="E5" s="122"/>
      <c r="F5" s="122"/>
      <c r="G5" s="123" t="s">
        <v>978</v>
      </c>
      <c r="K5" s="3">
        <v>0</v>
      </c>
    </row>
    <row r="6" spans="2:11" ht="15.75" customHeight="1">
      <c r="B6" s="123"/>
      <c r="C6" s="123"/>
      <c r="D6" s="121"/>
      <c r="E6" s="122"/>
      <c r="F6" s="122"/>
      <c r="G6" s="123" t="s">
        <v>978</v>
      </c>
      <c r="K6" s="3">
        <v>99999999</v>
      </c>
    </row>
    <row r="7" spans="2:7" ht="15.75" customHeight="1">
      <c r="B7" s="123"/>
      <c r="C7" s="123"/>
      <c r="D7" s="121"/>
      <c r="E7" s="122"/>
      <c r="F7" s="122"/>
      <c r="G7" s="123" t="s">
        <v>978</v>
      </c>
    </row>
    <row r="8" spans="2:11" ht="15.75" customHeight="1">
      <c r="B8" s="123"/>
      <c r="C8" s="123"/>
      <c r="D8" s="121"/>
      <c r="E8" s="122"/>
      <c r="F8" s="122"/>
      <c r="G8" s="123" t="s">
        <v>978</v>
      </c>
      <c r="K8" s="113">
        <v>1</v>
      </c>
    </row>
    <row r="9" spans="2:11" ht="15.75" customHeight="1">
      <c r="B9" s="124"/>
      <c r="C9" s="124"/>
      <c r="D9" s="121"/>
      <c r="E9" s="125"/>
      <c r="F9" s="125"/>
      <c r="G9" s="123" t="s">
        <v>978</v>
      </c>
      <c r="K9" s="113">
        <v>401404</v>
      </c>
    </row>
    <row r="10" spans="2:7" ht="15.75" customHeight="1">
      <c r="B10" s="124"/>
      <c r="C10" s="124"/>
      <c r="D10" s="121"/>
      <c r="E10" s="125"/>
      <c r="F10" s="125"/>
      <c r="G10" s="123" t="s">
        <v>978</v>
      </c>
    </row>
    <row r="11" spans="2:7" ht="15.75" customHeight="1">
      <c r="B11" s="124"/>
      <c r="C11" s="124"/>
      <c r="D11" s="121"/>
      <c r="E11" s="125"/>
      <c r="F11" s="125"/>
      <c r="G11" s="123" t="s">
        <v>978</v>
      </c>
    </row>
    <row r="12" spans="2:7" ht="15.75" customHeight="1">
      <c r="B12" s="124"/>
      <c r="C12" s="124"/>
      <c r="D12" s="121"/>
      <c r="E12" s="125"/>
      <c r="F12" s="125"/>
      <c r="G12" s="123" t="s">
        <v>978</v>
      </c>
    </row>
    <row r="13" spans="2:7" ht="15.75" customHeight="1">
      <c r="B13" s="124"/>
      <c r="C13" s="124"/>
      <c r="D13" s="121"/>
      <c r="E13" s="125"/>
      <c r="F13" s="125"/>
      <c r="G13" s="123" t="s">
        <v>978</v>
      </c>
    </row>
    <row r="14" spans="2:7" ht="15.75" customHeight="1">
      <c r="B14" s="124"/>
      <c r="C14" s="124"/>
      <c r="D14" s="121"/>
      <c r="E14" s="125"/>
      <c r="F14" s="125"/>
      <c r="G14" s="123" t="s">
        <v>978</v>
      </c>
    </row>
    <row r="15" spans="2:7" ht="15.75" customHeight="1">
      <c r="B15" s="124"/>
      <c r="C15" s="124"/>
      <c r="D15" s="121"/>
      <c r="E15" s="125"/>
      <c r="F15" s="125"/>
      <c r="G15" s="123" t="s">
        <v>978</v>
      </c>
    </row>
    <row r="16" spans="2:7" ht="15.75" customHeight="1">
      <c r="B16" s="124"/>
      <c r="C16" s="124"/>
      <c r="D16" s="121"/>
      <c r="E16" s="125"/>
      <c r="F16" s="125"/>
      <c r="G16" s="123" t="s">
        <v>978</v>
      </c>
    </row>
    <row r="17" spans="2:7" ht="15.75" customHeight="1">
      <c r="B17" s="124"/>
      <c r="C17" s="124"/>
      <c r="D17" s="121"/>
      <c r="E17" s="125"/>
      <c r="F17" s="125"/>
      <c r="G17" s="123" t="s">
        <v>978</v>
      </c>
    </row>
    <row r="18" spans="2:7" ht="15.75" customHeight="1">
      <c r="B18" s="124"/>
      <c r="C18" s="124"/>
      <c r="D18" s="121"/>
      <c r="E18" s="125"/>
      <c r="F18" s="125"/>
      <c r="G18" s="123" t="s">
        <v>978</v>
      </c>
    </row>
    <row r="19" spans="2:7" ht="15.75" customHeight="1">
      <c r="B19" s="124"/>
      <c r="C19" s="124"/>
      <c r="D19" s="121"/>
      <c r="E19" s="125"/>
      <c r="F19" s="125"/>
      <c r="G19" s="123" t="s">
        <v>978</v>
      </c>
    </row>
    <row r="20" spans="2:7" ht="15.75" customHeight="1">
      <c r="B20" s="120"/>
      <c r="C20" s="120"/>
      <c r="D20" s="121"/>
      <c r="E20" s="122"/>
      <c r="F20" s="122"/>
      <c r="G20" s="123" t="s">
        <v>978</v>
      </c>
    </row>
    <row r="21" spans="2:7" ht="15.75" customHeight="1">
      <c r="B21" s="123"/>
      <c r="C21" s="123"/>
      <c r="D21" s="121"/>
      <c r="E21" s="122"/>
      <c r="F21" s="122"/>
      <c r="G21" s="123" t="s">
        <v>978</v>
      </c>
    </row>
    <row r="22" spans="2:11" ht="15.75" customHeight="1">
      <c r="B22" s="123"/>
      <c r="C22" s="123"/>
      <c r="D22" s="121"/>
      <c r="E22" s="122"/>
      <c r="F22" s="122"/>
      <c r="G22" s="123" t="s">
        <v>978</v>
      </c>
      <c r="J22" s="33" t="s">
        <v>979</v>
      </c>
      <c r="K22" s="33" t="s">
        <v>980</v>
      </c>
    </row>
    <row r="23" spans="2:11" ht="15.75" customHeight="1">
      <c r="B23" s="123"/>
      <c r="C23" s="123"/>
      <c r="D23" s="121"/>
      <c r="E23" s="122"/>
      <c r="F23" s="122"/>
      <c r="G23" s="123" t="s">
        <v>978</v>
      </c>
      <c r="J23" s="39" t="s">
        <v>981</v>
      </c>
      <c r="K23" s="39" t="s">
        <v>982</v>
      </c>
    </row>
    <row r="24" spans="2:11" ht="22.5" customHeight="1">
      <c r="B24" s="124"/>
      <c r="C24" s="124"/>
      <c r="D24" s="121"/>
      <c r="E24" s="125"/>
      <c r="F24" s="125"/>
      <c r="G24" s="123" t="s">
        <v>978</v>
      </c>
      <c r="J24" s="39" t="s">
        <v>983</v>
      </c>
      <c r="K24" s="39" t="s">
        <v>984</v>
      </c>
    </row>
    <row r="25" spans="2:11" ht="22.5" customHeight="1">
      <c r="B25" s="124"/>
      <c r="C25" s="124"/>
      <c r="D25" s="121"/>
      <c r="E25" s="125"/>
      <c r="F25" s="125"/>
      <c r="G25" s="123" t="s">
        <v>978</v>
      </c>
      <c r="J25" s="39" t="s">
        <v>985</v>
      </c>
      <c r="K25" s="39" t="s">
        <v>986</v>
      </c>
    </row>
    <row r="26" spans="2:11" ht="15.75" customHeight="1">
      <c r="B26" s="124"/>
      <c r="C26" s="124"/>
      <c r="D26" s="121"/>
      <c r="E26" s="125"/>
      <c r="F26" s="125"/>
      <c r="G26" s="123" t="s">
        <v>978</v>
      </c>
      <c r="J26" s="39" t="s">
        <v>987</v>
      </c>
      <c r="K26" s="39" t="s">
        <v>988</v>
      </c>
    </row>
    <row r="27" spans="2:11" ht="33.75" customHeight="1">
      <c r="B27" s="124"/>
      <c r="C27" s="124"/>
      <c r="D27" s="121"/>
      <c r="E27" s="125"/>
      <c r="F27" s="125"/>
      <c r="G27" s="123" t="s">
        <v>978</v>
      </c>
      <c r="J27" s="39" t="s">
        <v>989</v>
      </c>
      <c r="K27" s="39" t="s">
        <v>990</v>
      </c>
    </row>
    <row r="28" spans="2:11" ht="22.5" customHeight="1">
      <c r="B28" s="124"/>
      <c r="C28" s="124"/>
      <c r="D28" s="121"/>
      <c r="E28" s="125"/>
      <c r="F28" s="125"/>
      <c r="G28" s="123" t="s">
        <v>978</v>
      </c>
      <c r="J28" s="39" t="s">
        <v>991</v>
      </c>
      <c r="K28" s="39" t="s">
        <v>992</v>
      </c>
    </row>
    <row r="29" spans="2:11" ht="15.75" customHeight="1">
      <c r="B29" s="124"/>
      <c r="C29" s="124"/>
      <c r="D29" s="121"/>
      <c r="E29" s="125"/>
      <c r="F29" s="125"/>
      <c r="G29" s="123" t="s">
        <v>978</v>
      </c>
      <c r="J29" s="39" t="s">
        <v>993</v>
      </c>
      <c r="K29" s="39" t="s">
        <v>994</v>
      </c>
    </row>
    <row r="30" spans="2:11" ht="22.5" customHeight="1">
      <c r="B30" s="124"/>
      <c r="C30" s="124"/>
      <c r="D30" s="121"/>
      <c r="E30" s="125"/>
      <c r="F30" s="125"/>
      <c r="G30" s="123" t="s">
        <v>978</v>
      </c>
      <c r="J30" s="39" t="s">
        <v>995</v>
      </c>
      <c r="K30" s="39" t="s">
        <v>996</v>
      </c>
    </row>
    <row r="31" spans="2:11" ht="22.5" customHeight="1">
      <c r="B31" s="124"/>
      <c r="C31" s="124"/>
      <c r="D31" s="121"/>
      <c r="E31" s="125"/>
      <c r="F31" s="125"/>
      <c r="G31" s="123" t="s">
        <v>978</v>
      </c>
      <c r="J31" s="39" t="s">
        <v>997</v>
      </c>
      <c r="K31" s="39" t="s">
        <v>998</v>
      </c>
    </row>
    <row r="32" spans="2:11" ht="33.75" customHeight="1">
      <c r="B32" s="124"/>
      <c r="C32" s="124"/>
      <c r="D32" s="121"/>
      <c r="E32" s="125"/>
      <c r="F32" s="125"/>
      <c r="G32" s="123" t="s">
        <v>978</v>
      </c>
      <c r="J32" s="39" t="s">
        <v>999</v>
      </c>
      <c r="K32" s="39" t="s">
        <v>1000</v>
      </c>
    </row>
    <row r="33" spans="2:11" ht="15.75" customHeight="1">
      <c r="B33" s="124"/>
      <c r="C33" s="124"/>
      <c r="D33" s="121"/>
      <c r="E33" s="125"/>
      <c r="F33" s="125"/>
      <c r="G33" s="123" t="s">
        <v>978</v>
      </c>
      <c r="J33" s="39" t="s">
        <v>1001</v>
      </c>
      <c r="K33" s="39" t="s">
        <v>1002</v>
      </c>
    </row>
    <row r="34" spans="2:11" ht="22.5" customHeight="1">
      <c r="B34" s="124"/>
      <c r="C34" s="124"/>
      <c r="D34" s="121"/>
      <c r="E34" s="125"/>
      <c r="F34" s="125"/>
      <c r="G34" s="123" t="s">
        <v>978</v>
      </c>
      <c r="J34" s="39" t="s">
        <v>1003</v>
      </c>
      <c r="K34" s="39" t="s">
        <v>1004</v>
      </c>
    </row>
    <row r="35" spans="2:11" ht="22.5" customHeight="1">
      <c r="B35" s="120"/>
      <c r="C35" s="120"/>
      <c r="D35" s="121"/>
      <c r="E35" s="122"/>
      <c r="F35" s="122"/>
      <c r="G35" s="123" t="s">
        <v>978</v>
      </c>
      <c r="J35" s="39" t="s">
        <v>1005</v>
      </c>
      <c r="K35" s="39" t="s">
        <v>1006</v>
      </c>
    </row>
    <row r="36" spans="2:11" ht="15.75" customHeight="1">
      <c r="B36" s="123"/>
      <c r="C36" s="123"/>
      <c r="D36" s="121"/>
      <c r="E36" s="122"/>
      <c r="F36" s="122"/>
      <c r="G36" s="123" t="s">
        <v>978</v>
      </c>
      <c r="J36" s="39" t="s">
        <v>1007</v>
      </c>
      <c r="K36" s="39" t="s">
        <v>1008</v>
      </c>
    </row>
    <row r="37" spans="2:7" ht="15.75" customHeight="1">
      <c r="B37" s="123"/>
      <c r="C37" s="123"/>
      <c r="D37" s="121"/>
      <c r="E37" s="122"/>
      <c r="F37" s="122"/>
      <c r="G37" s="123" t="s">
        <v>978</v>
      </c>
    </row>
    <row r="38" spans="2:7" ht="15.75" customHeight="1">
      <c r="B38" s="123"/>
      <c r="C38" s="123"/>
      <c r="D38" s="121"/>
      <c r="E38" s="122"/>
      <c r="F38" s="122"/>
      <c r="G38" s="123" t="s">
        <v>978</v>
      </c>
    </row>
    <row r="39" spans="2:7" ht="15.75" customHeight="1">
      <c r="B39" s="124"/>
      <c r="C39" s="124"/>
      <c r="D39" s="121"/>
      <c r="E39" s="125"/>
      <c r="F39" s="125"/>
      <c r="G39" s="123" t="s">
        <v>978</v>
      </c>
    </row>
    <row r="40" spans="2:7" ht="15.75" customHeight="1">
      <c r="B40" s="124"/>
      <c r="C40" s="124"/>
      <c r="D40" s="121"/>
      <c r="E40" s="125"/>
      <c r="F40" s="125"/>
      <c r="G40" s="123" t="s">
        <v>978</v>
      </c>
    </row>
    <row r="41" spans="2:7" ht="15.75" customHeight="1">
      <c r="B41" s="124"/>
      <c r="C41" s="124"/>
      <c r="D41" s="121"/>
      <c r="E41" s="125"/>
      <c r="F41" s="125"/>
      <c r="G41" s="123" t="s">
        <v>978</v>
      </c>
    </row>
    <row r="42" spans="2:7" ht="15.75" customHeight="1">
      <c r="B42" s="124"/>
      <c r="C42" s="124"/>
      <c r="D42" s="121"/>
      <c r="E42" s="125"/>
      <c r="F42" s="125"/>
      <c r="G42" s="123" t="s">
        <v>978</v>
      </c>
    </row>
    <row r="43" spans="2:7" ht="15.75" customHeight="1">
      <c r="B43" s="124"/>
      <c r="C43" s="124"/>
      <c r="D43" s="121"/>
      <c r="E43" s="125"/>
      <c r="F43" s="125"/>
      <c r="G43" s="123" t="s">
        <v>978</v>
      </c>
    </row>
    <row r="44" spans="2:7" ht="15.75" customHeight="1">
      <c r="B44" s="124"/>
      <c r="C44" s="124"/>
      <c r="D44" s="121"/>
      <c r="E44" s="125"/>
      <c r="F44" s="125"/>
      <c r="G44" s="123" t="s">
        <v>978</v>
      </c>
    </row>
    <row r="45" spans="2:7" ht="15.75" customHeight="1">
      <c r="B45" s="124"/>
      <c r="C45" s="124"/>
      <c r="D45" s="121"/>
      <c r="E45" s="125"/>
      <c r="F45" s="125"/>
      <c r="G45" s="123" t="s">
        <v>978</v>
      </c>
    </row>
    <row r="46" spans="2:7" ht="15.75" customHeight="1">
      <c r="B46" s="124"/>
      <c r="C46" s="124"/>
      <c r="D46" s="121"/>
      <c r="E46" s="125"/>
      <c r="F46" s="125"/>
      <c r="G46" s="123" t="s">
        <v>978</v>
      </c>
    </row>
    <row r="47" spans="2:7" ht="15.75" customHeight="1">
      <c r="B47" s="124"/>
      <c r="C47" s="124"/>
      <c r="D47" s="121"/>
      <c r="E47" s="125"/>
      <c r="F47" s="125"/>
      <c r="G47" s="123" t="s">
        <v>978</v>
      </c>
    </row>
    <row r="48" spans="2:7" ht="15.75" customHeight="1">
      <c r="B48" s="124"/>
      <c r="C48" s="124"/>
      <c r="D48" s="121"/>
      <c r="E48" s="125"/>
      <c r="F48" s="125"/>
      <c r="G48" s="123" t="s">
        <v>978</v>
      </c>
    </row>
    <row r="49" spans="2:7" ht="15.75" customHeight="1">
      <c r="B49" s="124"/>
      <c r="C49" s="124"/>
      <c r="D49" s="121"/>
      <c r="E49" s="125"/>
      <c r="F49" s="125"/>
      <c r="G49" s="123" t="s">
        <v>978</v>
      </c>
    </row>
    <row r="50" spans="2:7" ht="15.75" customHeight="1">
      <c r="B50" s="120"/>
      <c r="C50" s="120"/>
      <c r="D50" s="121"/>
      <c r="E50" s="122"/>
      <c r="F50" s="122"/>
      <c r="G50" s="123" t="s">
        <v>978</v>
      </c>
    </row>
    <row r="51" spans="2:7" ht="15.75" customHeight="1">
      <c r="B51" s="123"/>
      <c r="C51" s="123"/>
      <c r="D51" s="121"/>
      <c r="E51" s="122"/>
      <c r="F51" s="122"/>
      <c r="G51" s="123" t="s">
        <v>978</v>
      </c>
    </row>
    <row r="52" spans="2:7" ht="15.75" customHeight="1">
      <c r="B52" s="123"/>
      <c r="C52" s="123"/>
      <c r="D52" s="121"/>
      <c r="E52" s="122"/>
      <c r="F52" s="122"/>
      <c r="G52" s="123" t="s">
        <v>978</v>
      </c>
    </row>
    <row r="53" spans="2:7" ht="15.75" customHeight="1">
      <c r="B53" s="123"/>
      <c r="C53" s="123"/>
      <c r="D53" s="121"/>
      <c r="E53" s="122"/>
      <c r="F53" s="122"/>
      <c r="G53" s="123" t="s">
        <v>978</v>
      </c>
    </row>
    <row r="54" spans="2:7" ht="15.75" customHeight="1">
      <c r="B54" s="124"/>
      <c r="C54" s="124"/>
      <c r="D54" s="121"/>
      <c r="E54" s="125"/>
      <c r="F54" s="125"/>
      <c r="G54" s="123" t="s">
        <v>978</v>
      </c>
    </row>
    <row r="55" spans="2:7" ht="15.75" customHeight="1">
      <c r="B55" s="124"/>
      <c r="C55" s="124"/>
      <c r="D55" s="121"/>
      <c r="E55" s="125"/>
      <c r="F55" s="125"/>
      <c r="G55" s="123" t="s">
        <v>978</v>
      </c>
    </row>
    <row r="56" spans="2:7" ht="15.75" customHeight="1">
      <c r="B56" s="124"/>
      <c r="C56" s="124"/>
      <c r="D56" s="121"/>
      <c r="E56" s="125"/>
      <c r="F56" s="125"/>
      <c r="G56" s="123" t="s">
        <v>978</v>
      </c>
    </row>
    <row r="57" spans="2:7" ht="15.75" customHeight="1">
      <c r="B57" s="124"/>
      <c r="C57" s="124"/>
      <c r="D57" s="121"/>
      <c r="E57" s="125"/>
      <c r="F57" s="125"/>
      <c r="G57" s="123" t="s">
        <v>978</v>
      </c>
    </row>
    <row r="58" spans="2:7" ht="15.75" customHeight="1">
      <c r="B58" s="124"/>
      <c r="C58" s="124"/>
      <c r="D58" s="121"/>
      <c r="E58" s="125"/>
      <c r="F58" s="125"/>
      <c r="G58" s="123" t="s">
        <v>978</v>
      </c>
    </row>
    <row r="59" spans="2:7" ht="15.75" customHeight="1">
      <c r="B59" s="124"/>
      <c r="C59" s="124"/>
      <c r="D59" s="121"/>
      <c r="E59" s="125"/>
      <c r="F59" s="125"/>
      <c r="G59" s="123" t="s">
        <v>978</v>
      </c>
    </row>
    <row r="60" spans="2:7" ht="15.75" customHeight="1">
      <c r="B60" s="124"/>
      <c r="C60" s="124"/>
      <c r="D60" s="121"/>
      <c r="E60" s="125"/>
      <c r="F60" s="125"/>
      <c r="G60" s="123" t="s">
        <v>978</v>
      </c>
    </row>
    <row r="61" spans="2:7" ht="15.75" customHeight="1">
      <c r="B61" s="124"/>
      <c r="C61" s="124"/>
      <c r="D61" s="121"/>
      <c r="E61" s="125"/>
      <c r="F61" s="125"/>
      <c r="G61" s="123" t="s">
        <v>978</v>
      </c>
    </row>
    <row r="62" spans="2:7" ht="15.75" customHeight="1">
      <c r="B62" s="124"/>
      <c r="C62" s="124"/>
      <c r="D62" s="121"/>
      <c r="E62" s="125"/>
      <c r="F62" s="125"/>
      <c r="G62" s="123" t="s">
        <v>978</v>
      </c>
    </row>
    <row r="63" spans="2:7" ht="15.75" customHeight="1">
      <c r="B63" s="124"/>
      <c r="C63" s="124"/>
      <c r="D63" s="121"/>
      <c r="E63" s="125"/>
      <c r="F63" s="125"/>
      <c r="G63" s="123" t="s">
        <v>978</v>
      </c>
    </row>
    <row r="64" spans="2:7" ht="15.75" customHeight="1">
      <c r="B64" s="124"/>
      <c r="C64" s="124"/>
      <c r="D64" s="121"/>
      <c r="E64" s="125"/>
      <c r="F64" s="125"/>
      <c r="G64" s="123" t="s">
        <v>978</v>
      </c>
    </row>
    <row r="65" spans="2:7" ht="15.75" customHeight="1">
      <c r="B65" s="120"/>
      <c r="C65" s="120"/>
      <c r="D65" s="121"/>
      <c r="E65" s="122"/>
      <c r="F65" s="122"/>
      <c r="G65" s="123" t="s">
        <v>978</v>
      </c>
    </row>
    <row r="66" spans="2:7" ht="15.75" customHeight="1">
      <c r="B66" s="123"/>
      <c r="C66" s="123"/>
      <c r="D66" s="121"/>
      <c r="E66" s="122"/>
      <c r="F66" s="122"/>
      <c r="G66" s="123" t="s">
        <v>978</v>
      </c>
    </row>
    <row r="67" spans="2:7" ht="15.75" customHeight="1">
      <c r="B67" s="123"/>
      <c r="C67" s="123"/>
      <c r="D67" s="121"/>
      <c r="E67" s="122"/>
      <c r="F67" s="122"/>
      <c r="G67" s="123" t="s">
        <v>978</v>
      </c>
    </row>
    <row r="68" spans="2:7" ht="15.75" customHeight="1">
      <c r="B68" s="123"/>
      <c r="C68" s="123"/>
      <c r="D68" s="121"/>
      <c r="E68" s="122"/>
      <c r="F68" s="122"/>
      <c r="G68" s="123" t="s">
        <v>978</v>
      </c>
    </row>
    <row r="69" spans="2:7" ht="15.75" customHeight="1">
      <c r="B69" s="124"/>
      <c r="C69" s="124"/>
      <c r="D69" s="121"/>
      <c r="E69" s="125"/>
      <c r="F69" s="125"/>
      <c r="G69" s="123" t="s">
        <v>978</v>
      </c>
    </row>
    <row r="70" spans="2:7" ht="15.75" customHeight="1">
      <c r="B70" s="124"/>
      <c r="C70" s="124"/>
      <c r="D70" s="121"/>
      <c r="E70" s="125"/>
      <c r="F70" s="125"/>
      <c r="G70" s="123" t="s">
        <v>978</v>
      </c>
    </row>
    <row r="71" spans="2:7" ht="15.75" customHeight="1">
      <c r="B71" s="124"/>
      <c r="C71" s="124"/>
      <c r="D71" s="121"/>
      <c r="E71" s="125"/>
      <c r="F71" s="125"/>
      <c r="G71" s="123" t="s">
        <v>978</v>
      </c>
    </row>
    <row r="72" spans="2:7" ht="15.75" customHeight="1">
      <c r="B72" s="124"/>
      <c r="C72" s="124"/>
      <c r="D72" s="121"/>
      <c r="E72" s="125"/>
      <c r="F72" s="125"/>
      <c r="G72" s="123" t="s">
        <v>978</v>
      </c>
    </row>
    <row r="73" spans="2:7" ht="15.75" customHeight="1">
      <c r="B73" s="124"/>
      <c r="C73" s="124"/>
      <c r="D73" s="121"/>
      <c r="E73" s="125"/>
      <c r="F73" s="125"/>
      <c r="G73" s="123" t="s">
        <v>978</v>
      </c>
    </row>
    <row r="74" spans="2:7" ht="15.75" customHeight="1">
      <c r="B74" s="124"/>
      <c r="C74" s="124"/>
      <c r="D74" s="121"/>
      <c r="E74" s="125"/>
      <c r="F74" s="125"/>
      <c r="G74" s="123" t="s">
        <v>978</v>
      </c>
    </row>
    <row r="75" spans="2:7" ht="15.75" customHeight="1">
      <c r="B75" s="124"/>
      <c r="C75" s="124"/>
      <c r="D75" s="121"/>
      <c r="E75" s="125"/>
      <c r="F75" s="125"/>
      <c r="G75" s="123" t="s">
        <v>978</v>
      </c>
    </row>
    <row r="76" spans="2:7" ht="15.75" customHeight="1">
      <c r="B76" s="124"/>
      <c r="C76" s="124"/>
      <c r="D76" s="121"/>
      <c r="E76" s="125"/>
      <c r="F76" s="125"/>
      <c r="G76" s="123" t="s">
        <v>978</v>
      </c>
    </row>
    <row r="77" spans="2:7" ht="15.75" customHeight="1">
      <c r="B77" s="124"/>
      <c r="C77" s="124"/>
      <c r="D77" s="121"/>
      <c r="E77" s="125"/>
      <c r="F77" s="125"/>
      <c r="G77" s="123" t="s">
        <v>978</v>
      </c>
    </row>
    <row r="78" spans="2:7" ht="15.75" customHeight="1">
      <c r="B78" s="124"/>
      <c r="C78" s="124"/>
      <c r="D78" s="121"/>
      <c r="E78" s="125"/>
      <c r="F78" s="125"/>
      <c r="G78" s="123" t="s">
        <v>978</v>
      </c>
    </row>
    <row r="79" spans="2:7" ht="15.75" customHeight="1">
      <c r="B79" s="124"/>
      <c r="C79" s="124"/>
      <c r="D79" s="121"/>
      <c r="E79" s="125"/>
      <c r="F79" s="125"/>
      <c r="G79" s="123" t="s">
        <v>978</v>
      </c>
    </row>
    <row r="80" spans="2:7" ht="15.75" customHeight="1">
      <c r="B80" s="120"/>
      <c r="C80" s="120"/>
      <c r="D80" s="121"/>
      <c r="E80" s="122"/>
      <c r="F80" s="122"/>
      <c r="G80" s="123" t="s">
        <v>978</v>
      </c>
    </row>
    <row r="81" spans="2:7" ht="15.75" customHeight="1">
      <c r="B81" s="123"/>
      <c r="C81" s="123"/>
      <c r="D81" s="121"/>
      <c r="E81" s="122"/>
      <c r="F81" s="122"/>
      <c r="G81" s="123" t="s">
        <v>978</v>
      </c>
    </row>
    <row r="82" spans="2:7" ht="15.75" customHeight="1">
      <c r="B82" s="123"/>
      <c r="C82" s="123"/>
      <c r="D82" s="121"/>
      <c r="E82" s="122"/>
      <c r="F82" s="122"/>
      <c r="G82" s="123" t="s">
        <v>978</v>
      </c>
    </row>
    <row r="83" spans="2:7" ht="15.75" customHeight="1">
      <c r="B83" s="123"/>
      <c r="C83" s="123"/>
      <c r="D83" s="121"/>
      <c r="E83" s="122"/>
      <c r="F83" s="122"/>
      <c r="G83" s="123" t="s">
        <v>978</v>
      </c>
    </row>
    <row r="84" spans="2:7" ht="15.75" customHeight="1">
      <c r="B84" s="124"/>
      <c r="C84" s="124"/>
      <c r="D84" s="121"/>
      <c r="E84" s="125"/>
      <c r="F84" s="125"/>
      <c r="G84" s="123" t="s">
        <v>978</v>
      </c>
    </row>
    <row r="85" spans="2:7" ht="15.75" customHeight="1">
      <c r="B85" s="124"/>
      <c r="C85" s="124"/>
      <c r="D85" s="121"/>
      <c r="E85" s="125"/>
      <c r="F85" s="125"/>
      <c r="G85" s="123" t="s">
        <v>978</v>
      </c>
    </row>
    <row r="86" spans="2:7" ht="15.75" customHeight="1">
      <c r="B86" s="124"/>
      <c r="C86" s="124"/>
      <c r="D86" s="121"/>
      <c r="E86" s="125"/>
      <c r="F86" s="125"/>
      <c r="G86" s="123" t="s">
        <v>978</v>
      </c>
    </row>
    <row r="87" spans="2:7" ht="15.75" customHeight="1">
      <c r="B87" s="124"/>
      <c r="C87" s="124"/>
      <c r="D87" s="121"/>
      <c r="E87" s="125"/>
      <c r="F87" s="125"/>
      <c r="G87" s="123" t="s">
        <v>978</v>
      </c>
    </row>
    <row r="88" spans="2:7" ht="15.75" customHeight="1">
      <c r="B88" s="124"/>
      <c r="C88" s="124"/>
      <c r="D88" s="121"/>
      <c r="E88" s="125"/>
      <c r="F88" s="125"/>
      <c r="G88" s="123" t="s">
        <v>978</v>
      </c>
    </row>
    <row r="89" spans="2:7" ht="15.75" customHeight="1">
      <c r="B89" s="124"/>
      <c r="C89" s="124"/>
      <c r="D89" s="121"/>
      <c r="E89" s="125"/>
      <c r="F89" s="125"/>
      <c r="G89" s="123" t="s">
        <v>978</v>
      </c>
    </row>
    <row r="90" spans="2:7" ht="15.75" customHeight="1">
      <c r="B90" s="124"/>
      <c r="C90" s="124"/>
      <c r="D90" s="121"/>
      <c r="E90" s="125"/>
      <c r="F90" s="125"/>
      <c r="G90" s="123" t="s">
        <v>978</v>
      </c>
    </row>
    <row r="91" spans="2:7" ht="15.75" customHeight="1">
      <c r="B91" s="124"/>
      <c r="C91" s="124"/>
      <c r="D91" s="121"/>
      <c r="E91" s="125"/>
      <c r="F91" s="125"/>
      <c r="G91" s="123" t="s">
        <v>978</v>
      </c>
    </row>
    <row r="92" spans="2:7" ht="15.75" customHeight="1">
      <c r="B92" s="124"/>
      <c r="C92" s="124"/>
      <c r="D92" s="121"/>
      <c r="E92" s="125"/>
      <c r="F92" s="125"/>
      <c r="G92" s="123" t="s">
        <v>978</v>
      </c>
    </row>
    <row r="93" spans="2:7" ht="15.75" customHeight="1">
      <c r="B93" s="124"/>
      <c r="C93" s="124"/>
      <c r="D93" s="121"/>
      <c r="E93" s="125"/>
      <c r="F93" s="125"/>
      <c r="G93" s="123" t="s">
        <v>978</v>
      </c>
    </row>
    <row r="94" spans="2:7" ht="15.75" customHeight="1">
      <c r="B94" s="124"/>
      <c r="C94" s="124"/>
      <c r="D94" s="121"/>
      <c r="E94" s="125"/>
      <c r="F94" s="125"/>
      <c r="G94" s="123" t="s">
        <v>978</v>
      </c>
    </row>
    <row r="95" spans="2:7" ht="15.75" customHeight="1">
      <c r="B95" s="120"/>
      <c r="C95" s="120"/>
      <c r="D95" s="121"/>
      <c r="E95" s="122"/>
      <c r="F95" s="122"/>
      <c r="G95" s="123" t="s">
        <v>978</v>
      </c>
    </row>
    <row r="96" spans="2:7" ht="15.75" customHeight="1">
      <c r="B96" s="123"/>
      <c r="C96" s="123"/>
      <c r="D96" s="121"/>
      <c r="E96" s="122"/>
      <c r="F96" s="122"/>
      <c r="G96" s="123" t="s">
        <v>978</v>
      </c>
    </row>
    <row r="97" spans="2:7" ht="15.75" customHeight="1">
      <c r="B97" s="123"/>
      <c r="C97" s="123"/>
      <c r="D97" s="121"/>
      <c r="E97" s="122"/>
      <c r="F97" s="122"/>
      <c r="G97" s="123" t="s">
        <v>978</v>
      </c>
    </row>
    <row r="98" spans="2:7" ht="15.75" customHeight="1">
      <c r="B98" s="123"/>
      <c r="C98" s="123"/>
      <c r="D98" s="121"/>
      <c r="E98" s="122"/>
      <c r="F98" s="122"/>
      <c r="G98" s="123" t="s">
        <v>978</v>
      </c>
    </row>
    <row r="99" spans="2:7" ht="15.75" customHeight="1">
      <c r="B99" s="124"/>
      <c r="C99" s="124"/>
      <c r="D99" s="121"/>
      <c r="E99" s="125"/>
      <c r="F99" s="125"/>
      <c r="G99" s="123" t="s">
        <v>978</v>
      </c>
    </row>
    <row r="100" spans="2:7" ht="15.75" customHeight="1">
      <c r="B100" s="124"/>
      <c r="C100" s="124"/>
      <c r="D100" s="121"/>
      <c r="E100" s="125"/>
      <c r="F100" s="125"/>
      <c r="G100" s="123" t="s">
        <v>978</v>
      </c>
    </row>
    <row r="101" spans="2:7" ht="15.75" customHeight="1">
      <c r="B101" s="124"/>
      <c r="C101" s="124"/>
      <c r="D101" s="121"/>
      <c r="E101" s="125"/>
      <c r="F101" s="125"/>
      <c r="G101" s="123" t="s">
        <v>978</v>
      </c>
    </row>
    <row r="102" spans="2:7" ht="15.75" customHeight="1">
      <c r="B102" s="124"/>
      <c r="C102" s="124"/>
      <c r="D102" s="121"/>
      <c r="E102" s="125"/>
      <c r="F102" s="125"/>
      <c r="G102" s="123" t="s">
        <v>978</v>
      </c>
    </row>
    <row r="103" spans="2:7" ht="15.75" customHeight="1">
      <c r="B103" s="124"/>
      <c r="C103" s="124"/>
      <c r="D103" s="121"/>
      <c r="E103" s="125"/>
      <c r="F103" s="125"/>
      <c r="G103" s="123" t="s">
        <v>978</v>
      </c>
    </row>
    <row r="104" spans="2:7" ht="15.75" customHeight="1">
      <c r="B104" s="124"/>
      <c r="C104" s="124"/>
      <c r="D104" s="121"/>
      <c r="E104" s="125"/>
      <c r="F104" s="125"/>
      <c r="G104" s="123" t="s">
        <v>978</v>
      </c>
    </row>
    <row r="105" spans="2:7" ht="15.75" customHeight="1">
      <c r="B105" s="124"/>
      <c r="C105" s="124"/>
      <c r="D105" s="121"/>
      <c r="E105" s="125"/>
      <c r="F105" s="125"/>
      <c r="G105" s="123" t="s">
        <v>978</v>
      </c>
    </row>
    <row r="106" spans="2:7" ht="15.75" customHeight="1">
      <c r="B106" s="124"/>
      <c r="C106" s="124"/>
      <c r="D106" s="121"/>
      <c r="E106" s="125"/>
      <c r="F106" s="125"/>
      <c r="G106" s="123" t="s">
        <v>978</v>
      </c>
    </row>
  </sheetData>
  <mergeCells count="7">
    <mergeCell ref="B2:G2"/>
    <mergeCell ref="B3:B4"/>
    <mergeCell ref="C3:C4"/>
    <mergeCell ref="D3:D4"/>
    <mergeCell ref="E3:E4"/>
    <mergeCell ref="F3:F4"/>
    <mergeCell ref="G3:G4"/>
  </mergeCells>
  <dataValidations count="3">
    <dataValidation type="date" allowBlank="1" showInputMessage="1" showErrorMessage="1" prompt="请输入日期,格式:2010-03-12" error="请输入日期,格式:2010-03-12" sqref="E5:F106">
      <formula1>J8</formula1>
      <formula2>J9</formula2>
    </dataValidation>
    <dataValidation type="decimal" allowBlank="1" showInputMessage="1" showErrorMessage="1" prompt="请输入数字" error="请输入数字" sqref="D5:D106">
      <formula1>0</formula1>
      <formula2>999999</formula2>
    </dataValidation>
    <dataValidation type="list" allowBlank="1" showInputMessage="1" showErrorMessage="1" prompt="请选择" sqref="G5:G106">
      <formula1>$K$22:$K$37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6"/>
  </sheetPr>
  <dimension ref="B1:N29"/>
  <sheetViews>
    <sheetView defaultGridColor="0" zoomScaleSheetLayoutView="100" colorId="23" workbookViewId="0" topLeftCell="A1">
      <selection activeCell="C7" sqref="C7"/>
    </sheetView>
  </sheetViews>
  <sheetFormatPr defaultColWidth="9.00390625" defaultRowHeight="14.25"/>
  <cols>
    <col min="1" max="1" width="9.00390625" style="3" customWidth="1"/>
    <col min="2" max="2" width="25.25390625" style="3" customWidth="1"/>
    <col min="3" max="3" width="10.625" style="3" customWidth="1"/>
    <col min="4" max="7" width="9.00390625" style="3" customWidth="1"/>
    <col min="8" max="8" width="9.125" style="3" customWidth="1"/>
    <col min="9" max="11" width="9.00390625" style="3" customWidth="1"/>
    <col min="12" max="15" width="9.00390625" style="3" hidden="1" customWidth="1"/>
    <col min="16" max="16384" width="9.00390625" style="3" customWidth="1"/>
  </cols>
  <sheetData>
    <row r="1" spans="2:8" s="3" customFormat="1" ht="44.25" customHeight="1">
      <c r="B1" s="126" t="s">
        <v>1009</v>
      </c>
      <c r="C1" s="127"/>
      <c r="D1" s="127"/>
      <c r="E1" s="127"/>
      <c r="F1" s="127"/>
      <c r="G1" s="127"/>
      <c r="H1" s="127"/>
    </row>
    <row r="2" spans="2:8" ht="14.25">
      <c r="B2" s="128"/>
      <c r="C2" s="129" t="s">
        <v>1010</v>
      </c>
      <c r="D2" s="129" t="s">
        <v>1011</v>
      </c>
      <c r="E2" s="129" t="s">
        <v>1012</v>
      </c>
      <c r="F2" s="129" t="s">
        <v>1013</v>
      </c>
      <c r="G2" s="129" t="s">
        <v>1014</v>
      </c>
      <c r="H2" s="129" t="s">
        <v>1015</v>
      </c>
    </row>
    <row r="3" spans="2:8" ht="14.25">
      <c r="B3" s="128"/>
      <c r="C3" s="129"/>
      <c r="D3" s="129"/>
      <c r="E3" s="129"/>
      <c r="F3" s="129"/>
      <c r="G3" s="129"/>
      <c r="H3" s="129"/>
    </row>
    <row r="4" spans="2:8" ht="15.75" customHeight="1">
      <c r="B4" s="130" t="s">
        <v>1016</v>
      </c>
      <c r="C4" s="131">
        <f>SUM(C5,C26,C28)</f>
        <v>0</v>
      </c>
      <c r="D4" s="131">
        <f>SUM(D5,D26,D28)</f>
        <v>0</v>
      </c>
      <c r="E4" s="131">
        <f>SUM(E5,E26,E28)</f>
        <v>0</v>
      </c>
      <c r="F4" s="131">
        <f>SUM(F5,F26,F28)</f>
        <v>0</v>
      </c>
      <c r="G4" s="131">
        <f>SUM(G5,G26,G28)</f>
        <v>0</v>
      </c>
      <c r="H4" s="132">
        <f>SUM(C4:G4)</f>
        <v>0</v>
      </c>
    </row>
    <row r="5" spans="2:8" ht="15.75" customHeight="1">
      <c r="B5" s="133" t="s">
        <v>1017</v>
      </c>
      <c r="C5" s="131">
        <f>SUM(C6,C25)</f>
        <v>0</v>
      </c>
      <c r="D5" s="131">
        <f>SUM(D6,D25)</f>
        <v>0</v>
      </c>
      <c r="E5" s="131">
        <f>SUM(E6,E25)</f>
        <v>0</v>
      </c>
      <c r="F5" s="131">
        <f>SUM(F6,F25)</f>
        <v>0</v>
      </c>
      <c r="G5" s="131">
        <f>SUM(G6,G25)</f>
        <v>0</v>
      </c>
      <c r="H5" s="132">
        <f>SUM(C5:G5)</f>
        <v>0</v>
      </c>
    </row>
    <row r="6" spans="2:8" ht="15.75" customHeight="1">
      <c r="B6" s="134" t="s">
        <v>1018</v>
      </c>
      <c r="C6" s="131">
        <f>SUM(C7:C17,C24)</f>
        <v>0</v>
      </c>
      <c r="D6" s="131">
        <f>SUM(D7:D17,D24)</f>
        <v>0</v>
      </c>
      <c r="E6" s="131">
        <f>SUM(E7:E17,E24)</f>
        <v>0</v>
      </c>
      <c r="F6" s="131">
        <f>SUM(F7:F17,F24)</f>
        <v>0</v>
      </c>
      <c r="G6" s="131">
        <f>SUM(G7:G17,G24)</f>
        <v>0</v>
      </c>
      <c r="H6" s="132">
        <f>SUM(C6:G6)</f>
        <v>0</v>
      </c>
    </row>
    <row r="7" spans="2:8" ht="15.75" customHeight="1">
      <c r="B7" s="134" t="s">
        <v>1019</v>
      </c>
      <c r="C7" s="135"/>
      <c r="D7" s="135"/>
      <c r="E7" s="136"/>
      <c r="F7" s="135"/>
      <c r="G7" s="136"/>
      <c r="H7" s="132">
        <f>SUM(C7:G7)</f>
        <v>0</v>
      </c>
    </row>
    <row r="8" spans="2:14" ht="15.75" customHeight="1">
      <c r="B8" s="134" t="s">
        <v>1020</v>
      </c>
      <c r="C8" s="135"/>
      <c r="D8" s="135"/>
      <c r="E8" s="136"/>
      <c r="F8" s="135"/>
      <c r="G8" s="136"/>
      <c r="H8" s="132">
        <f>SUM(C8:G8)</f>
        <v>0</v>
      </c>
      <c r="N8" s="3">
        <v>0</v>
      </c>
    </row>
    <row r="9" spans="2:14" ht="15.75" customHeight="1">
      <c r="B9" s="134" t="s">
        <v>1021</v>
      </c>
      <c r="C9" s="135"/>
      <c r="D9" s="135"/>
      <c r="E9" s="136"/>
      <c r="F9" s="135"/>
      <c r="G9" s="136"/>
      <c r="H9" s="132">
        <f>SUM(C9:G9)</f>
        <v>0</v>
      </c>
      <c r="N9" s="3">
        <v>9999999</v>
      </c>
    </row>
    <row r="10" spans="2:8" ht="15.75" customHeight="1">
      <c r="B10" s="134" t="s">
        <v>1022</v>
      </c>
      <c r="C10" s="135"/>
      <c r="D10" s="135"/>
      <c r="E10" s="136"/>
      <c r="F10" s="135"/>
      <c r="G10" s="136"/>
      <c r="H10" s="132">
        <f>SUM(C10:G10)</f>
        <v>0</v>
      </c>
    </row>
    <row r="11" spans="2:8" ht="19.5" customHeight="1">
      <c r="B11" s="134" t="s">
        <v>1023</v>
      </c>
      <c r="C11" s="135"/>
      <c r="D11" s="135"/>
      <c r="E11" s="136"/>
      <c r="F11" s="135"/>
      <c r="G11" s="136"/>
      <c r="H11" s="132">
        <f>SUM(C11:G11)</f>
        <v>0</v>
      </c>
    </row>
    <row r="12" spans="2:8" ht="15.75" customHeight="1">
      <c r="B12" s="134" t="s">
        <v>1024</v>
      </c>
      <c r="C12" s="135"/>
      <c r="D12" s="135"/>
      <c r="E12" s="136"/>
      <c r="F12" s="135"/>
      <c r="G12" s="136"/>
      <c r="H12" s="132">
        <f>SUM(C12:G12)</f>
        <v>0</v>
      </c>
    </row>
    <row r="13" spans="2:10" ht="15.75" customHeight="1">
      <c r="B13" s="134" t="s">
        <v>1025</v>
      </c>
      <c r="C13" s="135"/>
      <c r="D13" s="135"/>
      <c r="E13" s="136"/>
      <c r="F13" s="135"/>
      <c r="G13" s="136"/>
      <c r="H13" s="132">
        <f>SUM(C13:G13)</f>
        <v>0</v>
      </c>
      <c r="J13" s="137"/>
    </row>
    <row r="14" spans="2:8" ht="28.5" customHeight="1">
      <c r="B14" s="134" t="s">
        <v>1026</v>
      </c>
      <c r="C14" s="135"/>
      <c r="D14" s="135"/>
      <c r="E14" s="136"/>
      <c r="F14" s="135"/>
      <c r="G14" s="136"/>
      <c r="H14" s="132">
        <f>SUM(C14:G14)</f>
        <v>0</v>
      </c>
    </row>
    <row r="15" spans="2:8" ht="15.75" customHeight="1">
      <c r="B15" s="134" t="s">
        <v>1027</v>
      </c>
      <c r="C15" s="135"/>
      <c r="D15" s="135"/>
      <c r="E15" s="136"/>
      <c r="F15" s="135"/>
      <c r="G15" s="136"/>
      <c r="H15" s="132">
        <f>SUM(C15:G15)</f>
        <v>0</v>
      </c>
    </row>
    <row r="16" spans="2:10" ht="20.25" customHeight="1">
      <c r="B16" s="134" t="s">
        <v>1028</v>
      </c>
      <c r="C16" s="135"/>
      <c r="D16" s="135"/>
      <c r="E16" s="136"/>
      <c r="F16" s="135"/>
      <c r="G16" s="136"/>
      <c r="H16" s="132">
        <f>SUM(C16:G16)</f>
        <v>0</v>
      </c>
      <c r="I16" s="138"/>
      <c r="J16" s="139"/>
    </row>
    <row r="17" spans="2:8" ht="18" customHeight="1">
      <c r="B17" s="134" t="s">
        <v>1029</v>
      </c>
      <c r="C17" s="140">
        <f>SUM(C18:C23)</f>
        <v>0</v>
      </c>
      <c r="D17" s="140">
        <f>SUM(D18:D23)</f>
        <v>0</v>
      </c>
      <c r="E17" s="140">
        <f>SUM(E18:E23)</f>
        <v>0</v>
      </c>
      <c r="F17" s="140">
        <f>SUM(F18:F23)</f>
        <v>0</v>
      </c>
      <c r="G17" s="140">
        <f>SUM(G18:G23)</f>
        <v>0</v>
      </c>
      <c r="H17" s="132">
        <f>SUM(C17:G17)</f>
        <v>0</v>
      </c>
    </row>
    <row r="18" spans="2:8" ht="20.25" customHeight="1">
      <c r="B18" s="134" t="s">
        <v>1030</v>
      </c>
      <c r="C18" s="141"/>
      <c r="D18" s="141"/>
      <c r="E18" s="142"/>
      <c r="F18" s="141"/>
      <c r="G18" s="142"/>
      <c r="H18" s="132">
        <f>SUM(C18:G18)</f>
        <v>0</v>
      </c>
    </row>
    <row r="19" spans="2:8" ht="15.75" customHeight="1">
      <c r="B19" s="134" t="s">
        <v>1031</v>
      </c>
      <c r="C19" s="141"/>
      <c r="D19" s="141"/>
      <c r="E19" s="142"/>
      <c r="F19" s="141"/>
      <c r="G19" s="142"/>
      <c r="H19" s="132">
        <f>SUM(C19:G19)</f>
        <v>0</v>
      </c>
    </row>
    <row r="20" spans="2:8" ht="15.75" customHeight="1">
      <c r="B20" s="134" t="s">
        <v>1032</v>
      </c>
      <c r="C20" s="141"/>
      <c r="D20" s="141"/>
      <c r="E20" s="142"/>
      <c r="F20" s="141"/>
      <c r="G20" s="142"/>
      <c r="H20" s="132">
        <f>SUM(C20:G20)</f>
        <v>0</v>
      </c>
    </row>
    <row r="21" spans="2:8" ht="15.75" customHeight="1">
      <c r="B21" s="134" t="s">
        <v>1033</v>
      </c>
      <c r="C21" s="141"/>
      <c r="D21" s="141"/>
      <c r="E21" s="142"/>
      <c r="F21" s="141"/>
      <c r="G21" s="142"/>
      <c r="H21" s="132">
        <f>SUM(C21:G21)</f>
        <v>0</v>
      </c>
    </row>
    <row r="22" spans="2:8" ht="15.75" customHeight="1">
      <c r="B22" s="134" t="s">
        <v>1034</v>
      </c>
      <c r="C22" s="141"/>
      <c r="D22" s="141"/>
      <c r="E22" s="142"/>
      <c r="F22" s="141"/>
      <c r="G22" s="142"/>
      <c r="H22" s="132">
        <f>SUM(C22:G22)</f>
        <v>0</v>
      </c>
    </row>
    <row r="23" spans="2:8" ht="15.75" customHeight="1">
      <c r="B23" s="134" t="s">
        <v>1035</v>
      </c>
      <c r="C23" s="143"/>
      <c r="D23" s="143"/>
      <c r="E23" s="144"/>
      <c r="F23" s="143"/>
      <c r="G23" s="144"/>
      <c r="H23" s="132">
        <f>SUM(C23:G23)</f>
        <v>0</v>
      </c>
    </row>
    <row r="24" spans="2:8" ht="15.75" customHeight="1">
      <c r="B24" s="134" t="s">
        <v>1036</v>
      </c>
      <c r="C24" s="141"/>
      <c r="D24" s="141"/>
      <c r="E24" s="141"/>
      <c r="F24" s="141"/>
      <c r="G24" s="141"/>
      <c r="H24" s="132">
        <f>SUM(C24:G24)</f>
        <v>0</v>
      </c>
    </row>
    <row r="25" spans="2:8" ht="15.75" customHeight="1">
      <c r="B25" s="134" t="s">
        <v>1037</v>
      </c>
      <c r="C25" s="143"/>
      <c r="D25" s="143"/>
      <c r="E25" s="144"/>
      <c r="F25" s="143"/>
      <c r="G25" s="144"/>
      <c r="H25" s="132">
        <f>SUM(C25:G25)</f>
        <v>0</v>
      </c>
    </row>
    <row r="26" spans="2:8" ht="15.75" customHeight="1">
      <c r="B26" s="133" t="s">
        <v>1038</v>
      </c>
      <c r="C26" s="131">
        <f>SUM(C27:C27)</f>
        <v>0</v>
      </c>
      <c r="D26" s="131">
        <f>SUM(D27:D27)</f>
        <v>0</v>
      </c>
      <c r="E26" s="131">
        <f>SUM(E27:E27)</f>
        <v>0</v>
      </c>
      <c r="F26" s="131">
        <f>SUM(F27:F27)</f>
        <v>0</v>
      </c>
      <c r="G26" s="131">
        <f>SUM(G27:G27)</f>
        <v>0</v>
      </c>
      <c r="H26" s="132">
        <f>SUM(C26:G26)</f>
        <v>0</v>
      </c>
    </row>
    <row r="27" spans="2:8" ht="15.75" customHeight="1">
      <c r="B27" s="145" t="s">
        <v>1039</v>
      </c>
      <c r="C27" s="135"/>
      <c r="D27" s="135"/>
      <c r="E27" s="135"/>
      <c r="F27" s="135"/>
      <c r="G27" s="135"/>
      <c r="H27" s="132">
        <f>SUM(C27:G27)</f>
        <v>0</v>
      </c>
    </row>
    <row r="28" spans="2:8" ht="15.75" customHeight="1">
      <c r="B28" s="133" t="s">
        <v>1040</v>
      </c>
      <c r="C28" s="131">
        <f>SUM(C29:C29)</f>
        <v>0</v>
      </c>
      <c r="D28" s="131">
        <f>SUM(D29:D29)</f>
        <v>0</v>
      </c>
      <c r="E28" s="131">
        <f>SUM(E29:E29)</f>
        <v>0</v>
      </c>
      <c r="F28" s="131">
        <f>SUM(F29:F29)</f>
        <v>0</v>
      </c>
      <c r="G28" s="131">
        <f>SUM(G29:G29)</f>
        <v>0</v>
      </c>
      <c r="H28" s="132">
        <f>SUM(C28:G28)</f>
        <v>0</v>
      </c>
    </row>
    <row r="29" spans="2:8" ht="15.75" customHeight="1">
      <c r="B29" s="145" t="s">
        <v>1039</v>
      </c>
      <c r="C29" s="135"/>
      <c r="D29" s="135"/>
      <c r="E29" s="135"/>
      <c r="F29" s="135"/>
      <c r="G29" s="135"/>
      <c r="H29" s="132">
        <f>SUM(C29:G29)</f>
        <v>0</v>
      </c>
    </row>
  </sheetData>
  <mergeCells count="9">
    <mergeCell ref="I16:J16"/>
    <mergeCell ref="B1:H1"/>
    <mergeCell ref="B2:B3"/>
    <mergeCell ref="C2:C3"/>
    <mergeCell ref="D2:D3"/>
    <mergeCell ref="E2:E3"/>
    <mergeCell ref="F2:F3"/>
    <mergeCell ref="G2:G3"/>
    <mergeCell ref="H2:H3"/>
  </mergeCells>
  <dataValidations count="4">
    <dataValidation type="decimal" allowBlank="1" showInputMessage="1" showErrorMessage="1" prompt="请输入数字" error="请输入数字" sqref="C29:G29">
      <formula1>0</formula1>
      <formula2>99999</formula2>
    </dataValidation>
    <dataValidation type="decimal" allowBlank="1" showInputMessage="1" showErrorMessage="1" prompt="请输入数字" error="请输入数字" sqref="C27:G27">
      <formula1>0</formula1>
      <formula2>99999</formula2>
    </dataValidation>
    <dataValidation type="decimal" allowBlank="1" showInputMessage="1" showErrorMessage="1" prompt="请输入数字" error="请输入数字" sqref="C18:G25">
      <formula1>0</formula1>
      <formula2>99999</formula2>
    </dataValidation>
    <dataValidation type="decimal" allowBlank="1" showInputMessage="1" showErrorMessage="1" prompt="请输入数字" error="请输入数字" sqref="C7:G16">
      <formula1>0</formula1>
      <formula2>99999</formula2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B1:E6"/>
  <sheetViews>
    <sheetView defaultGridColor="0" zoomScaleSheetLayoutView="100" colorId="23" workbookViewId="0" topLeftCell="A1">
      <selection activeCell="B3" sqref="B3"/>
    </sheetView>
  </sheetViews>
  <sheetFormatPr defaultColWidth="9.00390625" defaultRowHeight="14.25"/>
  <cols>
    <col min="1" max="1" width="9.00390625" style="3" customWidth="1"/>
    <col min="2" max="2" width="33.625" style="3" customWidth="1"/>
    <col min="3" max="3" width="32.375" style="3" customWidth="1"/>
    <col min="4" max="4" width="47.75390625" style="3" customWidth="1"/>
    <col min="5" max="5" width="9.00390625" style="3" customWidth="1"/>
    <col min="6" max="6" width="27.875" style="3" customWidth="1"/>
    <col min="7" max="7" width="25.625" style="3" customWidth="1"/>
    <col min="8" max="16384" width="9.00390625" style="3" customWidth="1"/>
  </cols>
  <sheetData>
    <row r="1" spans="2:5" ht="50.25" customHeight="1">
      <c r="B1" s="80" t="s">
        <v>1041</v>
      </c>
      <c r="C1" s="81"/>
      <c r="D1" s="81"/>
      <c r="E1" s="146"/>
    </row>
    <row r="2" spans="2:4" ht="14.25">
      <c r="B2" s="147" t="s">
        <v>1042</v>
      </c>
      <c r="C2" s="147" t="s">
        <v>1043</v>
      </c>
      <c r="D2" s="147" t="s">
        <v>1044</v>
      </c>
    </row>
    <row r="3" spans="2:4" ht="19.5" customHeight="1">
      <c r="B3" s="108"/>
      <c r="C3" s="109"/>
      <c r="D3" s="109"/>
    </row>
    <row r="4" spans="2:4" ht="19.5" customHeight="1">
      <c r="B4" s="108"/>
      <c r="C4" s="109"/>
      <c r="D4" s="109"/>
    </row>
    <row r="5" spans="2:4" ht="14.25">
      <c r="B5" s="147" t="s">
        <v>1045</v>
      </c>
      <c r="C5" s="148" t="s">
        <v>1046</v>
      </c>
      <c r="D5" s="149"/>
    </row>
    <row r="6" spans="2:4" ht="19.5" customHeight="1">
      <c r="B6" s="109"/>
      <c r="C6" s="150"/>
      <c r="D6" s="151"/>
    </row>
  </sheetData>
  <mergeCells count="3">
    <mergeCell ref="C5:D5"/>
    <mergeCell ref="B1:D1"/>
    <mergeCell ref="C6:D6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2:AB395"/>
  <sheetViews>
    <sheetView defaultGridColor="0" zoomScaleSheetLayoutView="100" colorId="23" workbookViewId="0" topLeftCell="A1">
      <selection activeCell="D5" sqref="D5:F5"/>
    </sheetView>
  </sheetViews>
  <sheetFormatPr defaultColWidth="9.00390625" defaultRowHeight="14.25"/>
  <cols>
    <col min="1" max="1" width="21.875" style="3" customWidth="1"/>
    <col min="2" max="2" width="9.00390625" style="3" customWidth="1"/>
    <col min="3" max="3" width="15.625" style="3" customWidth="1"/>
    <col min="4" max="4" width="12.75390625" style="3" customWidth="1"/>
    <col min="5" max="5" width="12.125" style="3" customWidth="1"/>
    <col min="6" max="6" width="10.625" style="3" customWidth="1"/>
    <col min="7" max="7" width="16.125" style="3" customWidth="1"/>
    <col min="8" max="8" width="9.00390625" style="3" customWidth="1"/>
    <col min="9" max="9" width="13.25390625" style="3" customWidth="1"/>
    <col min="10" max="10" width="9.00390625" style="3" customWidth="1"/>
    <col min="11" max="11" width="21.125" style="3" hidden="1" customWidth="1"/>
    <col min="12" max="13" width="11.625" style="3" hidden="1" customWidth="1"/>
    <col min="14" max="33" width="9.00390625" style="3" hidden="1" customWidth="1"/>
    <col min="34" max="16384" width="9.00390625" style="3" customWidth="1"/>
  </cols>
  <sheetData>
    <row r="1" ht="14.25"/>
    <row r="2" spans="2:9" ht="40.5" customHeight="1">
      <c r="B2" s="21" t="s">
        <v>63</v>
      </c>
      <c r="C2" s="22"/>
      <c r="D2" s="22"/>
      <c r="E2" s="22"/>
      <c r="F2" s="22"/>
      <c r="G2" s="22"/>
      <c r="H2" s="22"/>
      <c r="I2" s="23"/>
    </row>
    <row r="3" spans="2:9" ht="14.25" customHeight="1" hidden="1">
      <c r="B3" s="24"/>
      <c r="C3" s="25"/>
      <c r="D3" s="25"/>
      <c r="E3" s="25"/>
      <c r="F3" s="25"/>
      <c r="G3" s="25"/>
      <c r="H3" s="25"/>
      <c r="I3" s="26"/>
    </row>
    <row r="4" spans="2:28" ht="25.5" customHeight="1">
      <c r="B4" s="27" t="s">
        <v>64</v>
      </c>
      <c r="C4" s="27"/>
      <c r="D4" s="28" t="str">
        <f>IF('封面'!I14=0,L5,'封面'!I14)</f>
        <v>请填写封面课题名称</v>
      </c>
      <c r="E4" s="28"/>
      <c r="F4" s="28"/>
      <c r="G4" s="28"/>
      <c r="H4" s="28"/>
      <c r="I4" s="28"/>
      <c r="AB4" s="3" t="s">
        <v>65</v>
      </c>
    </row>
    <row r="5" spans="2:28" ht="22.5" customHeight="1">
      <c r="B5" s="27" t="s">
        <v>66</v>
      </c>
      <c r="C5" s="27"/>
      <c r="D5" s="29" t="s">
        <v>67</v>
      </c>
      <c r="E5" s="30"/>
      <c r="F5" s="31"/>
      <c r="G5" s="27" t="s">
        <v>68</v>
      </c>
      <c r="H5" s="32"/>
      <c r="I5" s="32"/>
      <c r="L5" s="3" t="s">
        <v>69</v>
      </c>
      <c r="P5" s="33" t="s">
        <v>70</v>
      </c>
      <c r="R5" s="33" t="s">
        <v>71</v>
      </c>
      <c r="S5" s="33" t="s">
        <v>70</v>
      </c>
      <c r="U5" s="33" t="s">
        <v>70</v>
      </c>
      <c r="W5" s="33" t="s">
        <v>70</v>
      </c>
      <c r="X5" s="33" t="s">
        <v>70</v>
      </c>
      <c r="Y5" s="3" t="s">
        <v>65</v>
      </c>
      <c r="AB5" s="34" t="s">
        <v>72</v>
      </c>
    </row>
    <row r="6" spans="2:28" ht="31.5" customHeight="1">
      <c r="B6" s="35" t="s">
        <v>73</v>
      </c>
      <c r="C6" s="36"/>
      <c r="D6" s="27" t="s">
        <v>74</v>
      </c>
      <c r="E6" s="27" t="s">
        <v>75</v>
      </c>
      <c r="F6" s="27" t="s">
        <v>76</v>
      </c>
      <c r="G6" s="27" t="s">
        <v>77</v>
      </c>
      <c r="H6" s="37"/>
      <c r="I6" s="36"/>
      <c r="L6" s="3" t="s">
        <v>78</v>
      </c>
      <c r="M6" s="38">
        <v>32874</v>
      </c>
      <c r="P6" s="39" t="s">
        <v>79</v>
      </c>
      <c r="R6" s="39">
        <v>1</v>
      </c>
      <c r="S6" s="39" t="s">
        <v>80</v>
      </c>
      <c r="U6" s="39" t="s">
        <v>81</v>
      </c>
      <c r="W6" s="39" t="s">
        <v>82</v>
      </c>
      <c r="X6" s="39" t="s">
        <v>83</v>
      </c>
      <c r="Y6" s="3" t="s">
        <v>84</v>
      </c>
      <c r="AB6" s="40" t="s">
        <v>85</v>
      </c>
    </row>
    <row r="7" spans="1:28" ht="24.75" customHeight="1">
      <c r="A7" s="41" t="s">
        <v>86</v>
      </c>
      <c r="B7" s="42"/>
      <c r="C7" s="43"/>
      <c r="D7" s="44" t="s">
        <v>87</v>
      </c>
      <c r="E7" s="44" t="s">
        <v>87</v>
      </c>
      <c r="F7" s="44" t="s">
        <v>87</v>
      </c>
      <c r="G7" s="44" t="s">
        <v>87</v>
      </c>
      <c r="H7" s="45"/>
      <c r="I7" s="46"/>
      <c r="L7" s="3" t="s">
        <v>88</v>
      </c>
      <c r="M7" s="38">
        <v>109575</v>
      </c>
      <c r="P7" s="39" t="s">
        <v>89</v>
      </c>
      <c r="R7" s="39">
        <v>2</v>
      </c>
      <c r="S7" s="39" t="s">
        <v>90</v>
      </c>
      <c r="U7" s="39" t="s">
        <v>91</v>
      </c>
      <c r="W7" s="39" t="s">
        <v>92</v>
      </c>
      <c r="X7" s="39" t="s">
        <v>93</v>
      </c>
      <c r="Y7" s="3" t="s">
        <v>94</v>
      </c>
      <c r="AB7" s="40" t="s">
        <v>95</v>
      </c>
    </row>
    <row r="8" spans="1:28" ht="42.75" customHeight="1">
      <c r="A8" s="41"/>
      <c r="B8" s="47" t="s">
        <v>96</v>
      </c>
      <c r="C8" s="45"/>
      <c r="D8" s="27" t="s">
        <v>97</v>
      </c>
      <c r="E8" s="27" t="s">
        <v>98</v>
      </c>
      <c r="F8" s="27" t="s">
        <v>99</v>
      </c>
      <c r="G8" s="27" t="s">
        <v>100</v>
      </c>
      <c r="H8" s="27" t="s">
        <v>101</v>
      </c>
      <c r="I8" s="27" t="s">
        <v>102</v>
      </c>
      <c r="M8" s="38"/>
      <c r="P8" s="39" t="s">
        <v>103</v>
      </c>
      <c r="R8" s="39">
        <v>3</v>
      </c>
      <c r="S8" s="39" t="s">
        <v>104</v>
      </c>
      <c r="U8" s="39" t="s">
        <v>105</v>
      </c>
      <c r="W8" s="39" t="s">
        <v>106</v>
      </c>
      <c r="X8" s="39" t="s">
        <v>107</v>
      </c>
      <c r="Y8" s="3" t="s">
        <v>108</v>
      </c>
      <c r="AB8" s="40" t="s">
        <v>109</v>
      </c>
    </row>
    <row r="9" spans="1:28" ht="30.75" customHeight="1">
      <c r="A9" s="41"/>
      <c r="B9" s="47"/>
      <c r="C9" s="45"/>
      <c r="D9" s="44" t="s">
        <v>87</v>
      </c>
      <c r="E9" s="44" t="s">
        <v>87</v>
      </c>
      <c r="F9" s="44" t="s">
        <v>87</v>
      </c>
      <c r="G9" s="44" t="s">
        <v>87</v>
      </c>
      <c r="H9" s="44" t="s">
        <v>87</v>
      </c>
      <c r="I9" s="44" t="s">
        <v>87</v>
      </c>
      <c r="L9" s="3">
        <v>13000000000</v>
      </c>
      <c r="M9" s="38"/>
      <c r="P9" s="39" t="s">
        <v>110</v>
      </c>
      <c r="R9" s="39">
        <v>4</v>
      </c>
      <c r="S9" s="39" t="s">
        <v>111</v>
      </c>
      <c r="U9" s="39" t="s">
        <v>112</v>
      </c>
      <c r="W9" s="39" t="s">
        <v>113</v>
      </c>
      <c r="Y9" s="3" t="s">
        <v>114</v>
      </c>
      <c r="AB9" s="40" t="s">
        <v>115</v>
      </c>
    </row>
    <row r="10" spans="1:28" ht="30.75" customHeight="1">
      <c r="A10" s="41"/>
      <c r="B10" s="47"/>
      <c r="C10" s="45"/>
      <c r="D10" s="27" t="s">
        <v>116</v>
      </c>
      <c r="E10" s="27" t="s">
        <v>117</v>
      </c>
      <c r="F10" s="48" t="s">
        <v>118</v>
      </c>
      <c r="G10" s="27" t="s">
        <v>77</v>
      </c>
      <c r="H10" s="35"/>
      <c r="I10" s="36"/>
      <c r="L10" s="3">
        <v>18699999999</v>
      </c>
      <c r="M10" s="38"/>
      <c r="R10" s="39">
        <v>5</v>
      </c>
      <c r="S10" s="39" t="s">
        <v>119</v>
      </c>
      <c r="U10" s="39" t="s">
        <v>120</v>
      </c>
      <c r="W10" s="39" t="s">
        <v>121</v>
      </c>
      <c r="Y10" s="3" t="s">
        <v>122</v>
      </c>
      <c r="AB10" s="40" t="s">
        <v>123</v>
      </c>
    </row>
    <row r="11" spans="1:28" ht="30.75" customHeight="1">
      <c r="A11" s="41"/>
      <c r="B11" s="47"/>
      <c r="C11" s="45"/>
      <c r="D11" s="44" t="s">
        <v>87</v>
      </c>
      <c r="E11" s="44" t="s">
        <v>87</v>
      </c>
      <c r="F11" s="44" t="s">
        <v>87</v>
      </c>
      <c r="G11" s="44" t="s">
        <v>87</v>
      </c>
      <c r="H11" s="42"/>
      <c r="I11" s="43"/>
      <c r="L11" s="3" t="s">
        <v>124</v>
      </c>
      <c r="M11" s="38"/>
      <c r="R11" s="39">
        <v>9</v>
      </c>
      <c r="S11" s="39" t="s">
        <v>125</v>
      </c>
      <c r="U11" s="39" t="s">
        <v>126</v>
      </c>
      <c r="W11" s="39" t="s">
        <v>127</v>
      </c>
      <c r="Y11" s="3" t="s">
        <v>128</v>
      </c>
      <c r="AB11" s="40" t="s">
        <v>129</v>
      </c>
    </row>
    <row r="12" spans="1:28" ht="31.5" customHeight="1">
      <c r="A12" s="41"/>
      <c r="B12" s="49" t="s">
        <v>130</v>
      </c>
      <c r="C12" s="50" t="s">
        <v>131</v>
      </c>
      <c r="D12" s="43"/>
      <c r="E12" s="51" t="str">
        <f>IF('封面'!I15=0,L11,'封面'!I15)</f>
        <v>请填写封面单位名称</v>
      </c>
      <c r="F12" s="51"/>
      <c r="G12" s="51"/>
      <c r="H12" s="52" t="s">
        <v>132</v>
      </c>
      <c r="I12" s="53" t="s">
        <v>133</v>
      </c>
      <c r="L12" s="3" t="s">
        <v>65</v>
      </c>
      <c r="U12" s="39" t="s">
        <v>134</v>
      </c>
      <c r="W12" s="39" t="s">
        <v>135</v>
      </c>
      <c r="Y12" s="3" t="s">
        <v>136</v>
      </c>
      <c r="AB12" s="40" t="s">
        <v>137</v>
      </c>
    </row>
    <row r="13" spans="1:28" ht="25.5" customHeight="1">
      <c r="A13" s="41"/>
      <c r="B13" s="54"/>
      <c r="C13" s="27" t="s">
        <v>138</v>
      </c>
      <c r="D13" s="27"/>
      <c r="E13" s="55"/>
      <c r="F13" s="55"/>
      <c r="G13" s="55"/>
      <c r="H13" s="27" t="s">
        <v>139</v>
      </c>
      <c r="I13" s="55"/>
      <c r="L13" s="3" t="s">
        <v>140</v>
      </c>
      <c r="U13" s="39" t="s">
        <v>141</v>
      </c>
      <c r="W13" s="39" t="s">
        <v>142</v>
      </c>
      <c r="Y13" s="3" t="s">
        <v>143</v>
      </c>
      <c r="AB13" s="40" t="s">
        <v>144</v>
      </c>
    </row>
    <row r="14" spans="1:28" ht="25.5" customHeight="1">
      <c r="A14" s="41"/>
      <c r="B14" s="54"/>
      <c r="C14" s="27" t="s">
        <v>145</v>
      </c>
      <c r="D14" s="27"/>
      <c r="E14" s="55" t="s">
        <v>146</v>
      </c>
      <c r="F14" s="27" t="s">
        <v>147</v>
      </c>
      <c r="G14" s="27"/>
      <c r="H14" s="55" t="s">
        <v>148</v>
      </c>
      <c r="I14" s="55"/>
      <c r="L14" s="3" t="s">
        <v>149</v>
      </c>
      <c r="R14" s="33" t="s">
        <v>71</v>
      </c>
      <c r="S14" s="33" t="s">
        <v>150</v>
      </c>
      <c r="U14" s="39" t="s">
        <v>151</v>
      </c>
      <c r="W14" s="39" t="s">
        <v>152</v>
      </c>
      <c r="Y14" s="3" t="s">
        <v>153</v>
      </c>
      <c r="AB14" s="40" t="s">
        <v>154</v>
      </c>
    </row>
    <row r="15" spans="1:28" ht="26.25" customHeight="1">
      <c r="A15" s="41"/>
      <c r="B15" s="54"/>
      <c r="C15" s="27" t="s">
        <v>155</v>
      </c>
      <c r="D15" s="27"/>
      <c r="E15" s="56"/>
      <c r="F15" s="27" t="s">
        <v>156</v>
      </c>
      <c r="G15" s="27"/>
      <c r="H15" s="56"/>
      <c r="I15" s="56"/>
      <c r="U15" s="39" t="s">
        <v>157</v>
      </c>
      <c r="W15" s="39" t="s">
        <v>158</v>
      </c>
      <c r="Y15" s="3" t="s">
        <v>159</v>
      </c>
      <c r="AB15" s="40" t="s">
        <v>160</v>
      </c>
    </row>
    <row r="16" spans="2:28" ht="24.75" customHeight="1">
      <c r="B16" s="54"/>
      <c r="C16" s="27" t="s">
        <v>161</v>
      </c>
      <c r="D16" s="27"/>
      <c r="E16" s="56"/>
      <c r="F16" s="27" t="s">
        <v>162</v>
      </c>
      <c r="G16" s="27"/>
      <c r="H16" s="32"/>
      <c r="I16" s="32"/>
      <c r="U16" s="39" t="s">
        <v>163</v>
      </c>
      <c r="W16" s="39" t="s">
        <v>164</v>
      </c>
      <c r="Y16" s="3" t="s">
        <v>165</v>
      </c>
      <c r="AB16" s="40" t="s">
        <v>166</v>
      </c>
    </row>
    <row r="17" spans="2:28" ht="24.75" customHeight="1">
      <c r="B17" s="57"/>
      <c r="C17" s="27" t="s">
        <v>167</v>
      </c>
      <c r="D17" s="27"/>
      <c r="E17" s="55"/>
      <c r="F17" s="55"/>
      <c r="G17" s="55"/>
      <c r="H17" s="55"/>
      <c r="I17" s="55"/>
      <c r="L17" s="3" t="s">
        <v>65</v>
      </c>
      <c r="U17" s="39" t="s">
        <v>168</v>
      </c>
      <c r="W17" s="39" t="s">
        <v>169</v>
      </c>
      <c r="Y17" s="3" t="s">
        <v>170</v>
      </c>
      <c r="AB17" s="40" t="s">
        <v>171</v>
      </c>
    </row>
    <row r="18" spans="2:28" ht="21.75" customHeight="1">
      <c r="B18" s="49" t="s">
        <v>172</v>
      </c>
      <c r="C18" s="27" t="s">
        <v>173</v>
      </c>
      <c r="D18" s="27"/>
      <c r="E18" s="28" t="str">
        <f>IF('封面'!I16=0,L24,'封面'!I16)</f>
        <v>请填写封面课题组长</v>
      </c>
      <c r="F18" s="27" t="s">
        <v>174</v>
      </c>
      <c r="G18" s="27"/>
      <c r="H18" s="55" t="s">
        <v>148</v>
      </c>
      <c r="I18" s="55"/>
      <c r="L18" s="3" t="s">
        <v>175</v>
      </c>
      <c r="W18" s="39" t="s">
        <v>176</v>
      </c>
      <c r="Y18" s="3" t="s">
        <v>177</v>
      </c>
      <c r="AB18" s="40" t="s">
        <v>178</v>
      </c>
    </row>
    <row r="19" spans="2:28" ht="19.5" customHeight="1">
      <c r="B19" s="54"/>
      <c r="C19" s="27" t="s">
        <v>179</v>
      </c>
      <c r="D19" s="27"/>
      <c r="E19" s="32"/>
      <c r="F19" s="27" t="s">
        <v>180</v>
      </c>
      <c r="G19" s="27"/>
      <c r="H19" s="55" t="s">
        <v>148</v>
      </c>
      <c r="I19" s="55"/>
      <c r="L19" s="3" t="s">
        <v>181</v>
      </c>
      <c r="W19" s="39" t="s">
        <v>182</v>
      </c>
      <c r="Y19" s="3" t="s">
        <v>183</v>
      </c>
      <c r="AB19" s="40" t="s">
        <v>184</v>
      </c>
    </row>
    <row r="20" spans="2:28" ht="21" customHeight="1">
      <c r="B20" s="54"/>
      <c r="C20" s="27" t="s">
        <v>185</v>
      </c>
      <c r="D20" s="27"/>
      <c r="E20" s="55" t="s">
        <v>146</v>
      </c>
      <c r="F20" s="27" t="s">
        <v>186</v>
      </c>
      <c r="G20" s="27"/>
      <c r="H20" s="55" t="s">
        <v>148</v>
      </c>
      <c r="I20" s="55"/>
      <c r="W20" s="39" t="s">
        <v>187</v>
      </c>
      <c r="Y20" s="3" t="s">
        <v>188</v>
      </c>
      <c r="AB20" s="40" t="s">
        <v>189</v>
      </c>
    </row>
    <row r="21" spans="2:28" ht="26.25" customHeight="1">
      <c r="B21" s="54"/>
      <c r="C21" s="27" t="s">
        <v>190</v>
      </c>
      <c r="D21" s="27"/>
      <c r="E21" s="56"/>
      <c r="F21" s="27" t="s">
        <v>191</v>
      </c>
      <c r="G21" s="27"/>
      <c r="H21" s="55"/>
      <c r="I21" s="55"/>
      <c r="K21" s="58"/>
      <c r="L21" s="38">
        <v>1</v>
      </c>
      <c r="W21" s="39" t="s">
        <v>192</v>
      </c>
      <c r="Y21" s="3" t="s">
        <v>193</v>
      </c>
      <c r="AB21" s="40" t="s">
        <v>194</v>
      </c>
    </row>
    <row r="22" spans="2:28" ht="21" customHeight="1">
      <c r="B22" s="54"/>
      <c r="C22" s="27" t="s">
        <v>161</v>
      </c>
      <c r="D22" s="27"/>
      <c r="E22" s="56"/>
      <c r="F22" s="27" t="s">
        <v>167</v>
      </c>
      <c r="G22" s="27"/>
      <c r="H22" s="59"/>
      <c r="I22" s="55"/>
      <c r="L22" s="38">
        <v>76703</v>
      </c>
      <c r="W22" s="39" t="s">
        <v>195</v>
      </c>
      <c r="Y22" s="3" t="s">
        <v>196</v>
      </c>
      <c r="AB22" s="40" t="s">
        <v>197</v>
      </c>
    </row>
    <row r="23" spans="2:28" ht="20.25" customHeight="1">
      <c r="B23" s="57"/>
      <c r="C23" s="27" t="s">
        <v>198</v>
      </c>
      <c r="D23" s="27"/>
      <c r="E23" s="55" t="s">
        <v>146</v>
      </c>
      <c r="F23" s="27" t="s">
        <v>199</v>
      </c>
      <c r="G23" s="27"/>
      <c r="H23" s="56"/>
      <c r="I23" s="56"/>
      <c r="W23" s="39" t="s">
        <v>200</v>
      </c>
      <c r="Y23" s="3" t="s">
        <v>201</v>
      </c>
      <c r="AB23" s="34" t="s">
        <v>202</v>
      </c>
    </row>
    <row r="24" spans="2:28" ht="23.25" customHeight="1">
      <c r="B24" s="49" t="s">
        <v>203</v>
      </c>
      <c r="C24" s="27" t="s">
        <v>204</v>
      </c>
      <c r="D24" s="27"/>
      <c r="E24" s="27"/>
      <c r="F24" s="27" t="s">
        <v>205</v>
      </c>
      <c r="G24" s="27"/>
      <c r="H24" s="27" t="s">
        <v>156</v>
      </c>
      <c r="I24" s="27"/>
      <c r="L24" s="3" t="s">
        <v>206</v>
      </c>
      <c r="W24" s="39" t="s">
        <v>207</v>
      </c>
      <c r="Y24" s="3" t="s">
        <v>208</v>
      </c>
      <c r="AB24" s="40" t="s">
        <v>209</v>
      </c>
    </row>
    <row r="25" spans="2:28" ht="21.75" customHeight="1">
      <c r="B25" s="60"/>
      <c r="C25" s="55"/>
      <c r="D25" s="55"/>
      <c r="E25" s="55"/>
      <c r="F25" s="55" t="s">
        <v>148</v>
      </c>
      <c r="G25" s="55"/>
      <c r="H25" s="56"/>
      <c r="I25" s="56"/>
      <c r="W25" s="39" t="s">
        <v>210</v>
      </c>
      <c r="Y25" s="3" t="s">
        <v>211</v>
      </c>
      <c r="AB25" s="40" t="s">
        <v>212</v>
      </c>
    </row>
    <row r="26" spans="2:28" ht="21.75" customHeight="1">
      <c r="B26" s="60"/>
      <c r="C26" s="55"/>
      <c r="D26" s="55"/>
      <c r="E26" s="55"/>
      <c r="F26" s="55" t="s">
        <v>148</v>
      </c>
      <c r="G26" s="55"/>
      <c r="H26" s="56"/>
      <c r="I26" s="56"/>
      <c r="L26" s="3">
        <v>1</v>
      </c>
      <c r="W26" s="39" t="s">
        <v>213</v>
      </c>
      <c r="Y26" s="3" t="s">
        <v>214</v>
      </c>
      <c r="AB26" s="40" t="s">
        <v>215</v>
      </c>
    </row>
    <row r="27" spans="2:28" ht="21.75" customHeight="1">
      <c r="B27" s="60"/>
      <c r="C27" s="55"/>
      <c r="D27" s="55"/>
      <c r="E27" s="55"/>
      <c r="F27" s="55" t="s">
        <v>148</v>
      </c>
      <c r="G27" s="55"/>
      <c r="H27" s="56"/>
      <c r="I27" s="56"/>
      <c r="L27" s="3">
        <v>10000000</v>
      </c>
      <c r="W27" s="39" t="s">
        <v>216</v>
      </c>
      <c r="Y27" s="3" t="s">
        <v>217</v>
      </c>
      <c r="AB27" s="40" t="s">
        <v>218</v>
      </c>
    </row>
    <row r="28" spans="2:28" ht="21.75" customHeight="1">
      <c r="B28" s="60"/>
      <c r="C28" s="55"/>
      <c r="D28" s="55"/>
      <c r="E28" s="55"/>
      <c r="F28" s="55" t="s">
        <v>148</v>
      </c>
      <c r="G28" s="55"/>
      <c r="H28" s="56"/>
      <c r="I28" s="56"/>
      <c r="W28" s="39" t="s">
        <v>219</v>
      </c>
      <c r="Y28" s="3" t="s">
        <v>220</v>
      </c>
      <c r="AB28" s="40" t="s">
        <v>221</v>
      </c>
    </row>
    <row r="29" spans="2:28" ht="21.75" customHeight="1">
      <c r="B29" s="60"/>
      <c r="C29" s="55"/>
      <c r="D29" s="55"/>
      <c r="E29" s="55"/>
      <c r="F29" s="55" t="s">
        <v>148</v>
      </c>
      <c r="G29" s="55"/>
      <c r="H29" s="56"/>
      <c r="I29" s="56"/>
      <c r="W29" s="39" t="s">
        <v>222</v>
      </c>
      <c r="Y29" s="3" t="s">
        <v>223</v>
      </c>
      <c r="AB29" s="40" t="s">
        <v>224</v>
      </c>
    </row>
    <row r="30" spans="2:28" ht="21.75" customHeight="1">
      <c r="B30" s="60"/>
      <c r="C30" s="55"/>
      <c r="D30" s="55"/>
      <c r="E30" s="55"/>
      <c r="F30" s="55" t="s">
        <v>148</v>
      </c>
      <c r="G30" s="55"/>
      <c r="H30" s="56"/>
      <c r="I30" s="56"/>
      <c r="W30" s="39" t="s">
        <v>225</v>
      </c>
      <c r="Y30" s="3" t="s">
        <v>226</v>
      </c>
      <c r="AB30" s="40" t="s">
        <v>227</v>
      </c>
    </row>
    <row r="31" spans="2:28" ht="21.75" customHeight="1">
      <c r="B31" s="60"/>
      <c r="C31" s="61"/>
      <c r="D31" s="62"/>
      <c r="E31" s="63"/>
      <c r="F31" s="55" t="s">
        <v>148</v>
      </c>
      <c r="G31" s="55"/>
      <c r="H31" s="64"/>
      <c r="I31" s="65"/>
      <c r="M31" s="3" t="s">
        <v>65</v>
      </c>
      <c r="W31" s="39" t="s">
        <v>228</v>
      </c>
      <c r="Y31" s="3" t="s">
        <v>229</v>
      </c>
      <c r="AB31" s="40" t="s">
        <v>230</v>
      </c>
    </row>
    <row r="32" spans="2:28" ht="21.75" customHeight="1">
      <c r="B32" s="60"/>
      <c r="C32" s="61"/>
      <c r="D32" s="62"/>
      <c r="E32" s="63"/>
      <c r="F32" s="55" t="s">
        <v>148</v>
      </c>
      <c r="G32" s="55"/>
      <c r="H32" s="64"/>
      <c r="I32" s="65"/>
      <c r="L32" s="3">
        <v>1</v>
      </c>
      <c r="M32" s="3" t="s">
        <v>231</v>
      </c>
      <c r="W32" s="39" t="s">
        <v>232</v>
      </c>
      <c r="Y32" s="3" t="s">
        <v>233</v>
      </c>
      <c r="AB32" s="40" t="s">
        <v>234</v>
      </c>
    </row>
    <row r="33" spans="2:28" ht="21.75" customHeight="1">
      <c r="B33" s="60"/>
      <c r="C33" s="61"/>
      <c r="D33" s="62"/>
      <c r="E33" s="63"/>
      <c r="F33" s="55" t="s">
        <v>148</v>
      </c>
      <c r="G33" s="55"/>
      <c r="H33" s="64"/>
      <c r="I33" s="65"/>
      <c r="L33" s="3">
        <v>101</v>
      </c>
      <c r="M33" s="3" t="s">
        <v>235</v>
      </c>
      <c r="W33" s="39" t="s">
        <v>236</v>
      </c>
      <c r="Y33" s="3" t="s">
        <v>237</v>
      </c>
      <c r="AB33" s="40" t="s">
        <v>238</v>
      </c>
    </row>
    <row r="34" spans="2:28" ht="21.75" customHeight="1">
      <c r="B34" s="60"/>
      <c r="C34" s="61"/>
      <c r="D34" s="62"/>
      <c r="E34" s="63"/>
      <c r="F34" s="55" t="s">
        <v>148</v>
      </c>
      <c r="G34" s="55"/>
      <c r="H34" s="64"/>
      <c r="I34" s="65"/>
      <c r="L34" s="3">
        <v>102</v>
      </c>
      <c r="M34" s="3" t="s">
        <v>239</v>
      </c>
      <c r="W34" s="39" t="s">
        <v>240</v>
      </c>
      <c r="Y34" s="3" t="s">
        <v>241</v>
      </c>
      <c r="AB34" s="40" t="s">
        <v>242</v>
      </c>
    </row>
    <row r="35" spans="2:28" ht="21.75" customHeight="1">
      <c r="B35" s="60"/>
      <c r="C35" s="61"/>
      <c r="D35" s="62"/>
      <c r="E35" s="63"/>
      <c r="F35" s="55" t="s">
        <v>148</v>
      </c>
      <c r="G35" s="55"/>
      <c r="H35" s="64"/>
      <c r="I35" s="65"/>
      <c r="M35" s="3" t="s">
        <v>243</v>
      </c>
      <c r="W35" s="39" t="s">
        <v>244</v>
      </c>
      <c r="Y35" s="3" t="s">
        <v>245</v>
      </c>
      <c r="AB35" s="40" t="s">
        <v>246</v>
      </c>
    </row>
    <row r="36" spans="2:28" ht="21.75" customHeight="1">
      <c r="B36" s="60"/>
      <c r="C36" s="61"/>
      <c r="D36" s="62"/>
      <c r="E36" s="63"/>
      <c r="F36" s="55" t="s">
        <v>148</v>
      </c>
      <c r="G36" s="55"/>
      <c r="H36" s="64"/>
      <c r="I36" s="65"/>
      <c r="M36" s="3" t="s">
        <v>247</v>
      </c>
      <c r="W36" s="39" t="s">
        <v>248</v>
      </c>
      <c r="Y36" s="3" t="s">
        <v>249</v>
      </c>
      <c r="AB36" s="40" t="s">
        <v>250</v>
      </c>
    </row>
    <row r="37" spans="2:28" ht="21.75" customHeight="1">
      <c r="B37" s="60"/>
      <c r="C37" s="61"/>
      <c r="D37" s="62"/>
      <c r="E37" s="63"/>
      <c r="F37" s="55" t="s">
        <v>148</v>
      </c>
      <c r="G37" s="55"/>
      <c r="H37" s="64"/>
      <c r="I37" s="65"/>
      <c r="M37" s="3" t="s">
        <v>251</v>
      </c>
      <c r="W37" s="39" t="s">
        <v>252</v>
      </c>
      <c r="Y37" s="3" t="s">
        <v>253</v>
      </c>
      <c r="AB37" s="40" t="s">
        <v>254</v>
      </c>
    </row>
    <row r="38" spans="2:28" ht="21.75" customHeight="1">
      <c r="B38" s="60"/>
      <c r="C38" s="61"/>
      <c r="D38" s="62"/>
      <c r="E38" s="63"/>
      <c r="F38" s="55" t="s">
        <v>148</v>
      </c>
      <c r="G38" s="55"/>
      <c r="H38" s="64"/>
      <c r="I38" s="65"/>
      <c r="L38" s="3">
        <v>2</v>
      </c>
      <c r="M38" s="3" t="s">
        <v>255</v>
      </c>
      <c r="W38" s="39" t="s">
        <v>256</v>
      </c>
      <c r="Y38" s="3" t="s">
        <v>257</v>
      </c>
      <c r="AB38" s="40" t="s">
        <v>258</v>
      </c>
    </row>
    <row r="39" spans="2:28" ht="21.75" customHeight="1">
      <c r="B39" s="60"/>
      <c r="C39" s="61"/>
      <c r="D39" s="62"/>
      <c r="E39" s="63"/>
      <c r="F39" s="55" t="s">
        <v>148</v>
      </c>
      <c r="G39" s="55"/>
      <c r="H39" s="64"/>
      <c r="I39" s="65"/>
      <c r="L39" s="3">
        <v>201</v>
      </c>
      <c r="M39" s="3" t="s">
        <v>259</v>
      </c>
      <c r="W39" s="39" t="s">
        <v>260</v>
      </c>
      <c r="Y39" s="3" t="s">
        <v>261</v>
      </c>
      <c r="AB39" s="40" t="s">
        <v>262</v>
      </c>
    </row>
    <row r="40" spans="2:28" ht="21.75" customHeight="1">
      <c r="B40" s="60"/>
      <c r="C40" s="61"/>
      <c r="D40" s="62"/>
      <c r="E40" s="63"/>
      <c r="F40" s="55" t="s">
        <v>148</v>
      </c>
      <c r="G40" s="55"/>
      <c r="H40" s="64"/>
      <c r="I40" s="65"/>
      <c r="L40" s="3">
        <v>202</v>
      </c>
      <c r="M40" s="3" t="s">
        <v>263</v>
      </c>
      <c r="W40" s="39" t="s">
        <v>264</v>
      </c>
      <c r="AB40" s="40" t="s">
        <v>265</v>
      </c>
    </row>
    <row r="41" spans="2:28" ht="21.75" customHeight="1">
      <c r="B41" s="60"/>
      <c r="C41" s="61"/>
      <c r="D41" s="62"/>
      <c r="E41" s="63"/>
      <c r="F41" s="55" t="s">
        <v>148</v>
      </c>
      <c r="G41" s="55"/>
      <c r="H41" s="64"/>
      <c r="I41" s="65"/>
      <c r="L41" s="3">
        <v>3</v>
      </c>
      <c r="M41" s="3" t="s">
        <v>266</v>
      </c>
      <c r="W41" s="39" t="s">
        <v>267</v>
      </c>
      <c r="AB41" s="39" t="s">
        <v>268</v>
      </c>
    </row>
    <row r="42" spans="2:28" ht="21.75" customHeight="1">
      <c r="B42" s="60"/>
      <c r="C42" s="61"/>
      <c r="D42" s="62"/>
      <c r="E42" s="63"/>
      <c r="F42" s="55" t="s">
        <v>148</v>
      </c>
      <c r="G42" s="55"/>
      <c r="H42" s="64"/>
      <c r="I42" s="65"/>
      <c r="L42" s="3">
        <v>301</v>
      </c>
      <c r="M42" s="3" t="s">
        <v>269</v>
      </c>
      <c r="W42" s="39" t="s">
        <v>270</v>
      </c>
      <c r="AB42" s="39" t="s">
        <v>271</v>
      </c>
    </row>
    <row r="43" spans="2:28" ht="21.75" customHeight="1">
      <c r="B43" s="60"/>
      <c r="C43" s="61"/>
      <c r="D43" s="62"/>
      <c r="E43" s="63"/>
      <c r="F43" s="55" t="s">
        <v>148</v>
      </c>
      <c r="G43" s="55"/>
      <c r="H43" s="64"/>
      <c r="I43" s="65"/>
      <c r="L43" s="3">
        <v>302</v>
      </c>
      <c r="M43" s="3" t="s">
        <v>272</v>
      </c>
      <c r="W43" s="39" t="s">
        <v>125</v>
      </c>
      <c r="AB43" s="39" t="s">
        <v>273</v>
      </c>
    </row>
    <row r="44" spans="2:28" ht="21.75" customHeight="1">
      <c r="B44" s="52"/>
      <c r="C44" s="61"/>
      <c r="D44" s="62"/>
      <c r="E44" s="63"/>
      <c r="F44" s="55" t="s">
        <v>148</v>
      </c>
      <c r="G44" s="55"/>
      <c r="H44" s="64"/>
      <c r="I44" s="65"/>
      <c r="L44" s="3">
        <v>4</v>
      </c>
      <c r="M44" s="3" t="s">
        <v>274</v>
      </c>
      <c r="AA44" s="39" t="s">
        <v>275</v>
      </c>
      <c r="AB44" s="39" t="s">
        <v>276</v>
      </c>
    </row>
    <row r="45" spans="2:28" ht="22.5" customHeight="1">
      <c r="B45" s="49" t="s">
        <v>277</v>
      </c>
      <c r="C45" s="50" t="s">
        <v>278</v>
      </c>
      <c r="D45" s="66"/>
      <c r="E45" s="67"/>
      <c r="F45" s="68">
        <f>SUM(F46:F50)</f>
        <v>0</v>
      </c>
      <c r="G45" s="69"/>
      <c r="H45" s="69"/>
      <c r="I45" s="70"/>
      <c r="L45" s="3">
        <v>401</v>
      </c>
      <c r="M45" s="3" t="s">
        <v>279</v>
      </c>
      <c r="AA45" s="39" t="s">
        <v>280</v>
      </c>
      <c r="AB45" s="39" t="s">
        <v>281</v>
      </c>
    </row>
    <row r="46" spans="2:28" ht="33.75" customHeight="1">
      <c r="B46" s="54"/>
      <c r="C46" s="50" t="s">
        <v>282</v>
      </c>
      <c r="D46" s="66"/>
      <c r="E46" s="67"/>
      <c r="F46" s="71"/>
      <c r="G46" s="72"/>
      <c r="H46" s="72"/>
      <c r="I46" s="73"/>
      <c r="L46" s="3">
        <v>402</v>
      </c>
      <c r="M46" s="3" t="s">
        <v>283</v>
      </c>
      <c r="AA46" s="39" t="s">
        <v>284</v>
      </c>
      <c r="AB46" s="39" t="s">
        <v>285</v>
      </c>
    </row>
    <row r="47" spans="2:28" ht="33.75" customHeight="1">
      <c r="B47" s="54"/>
      <c r="C47" s="50" t="s">
        <v>286</v>
      </c>
      <c r="D47" s="66"/>
      <c r="E47" s="67"/>
      <c r="F47" s="71"/>
      <c r="G47" s="72"/>
      <c r="H47" s="72"/>
      <c r="I47" s="73"/>
      <c r="L47" s="3">
        <v>403</v>
      </c>
      <c r="M47" s="3" t="s">
        <v>287</v>
      </c>
      <c r="AA47" s="39" t="s">
        <v>288</v>
      </c>
      <c r="AB47" s="39" t="s">
        <v>289</v>
      </c>
    </row>
    <row r="48" spans="2:28" ht="33.75" customHeight="1">
      <c r="B48" s="54"/>
      <c r="C48" s="50" t="s">
        <v>290</v>
      </c>
      <c r="D48" s="66"/>
      <c r="E48" s="67"/>
      <c r="F48" s="71"/>
      <c r="G48" s="72"/>
      <c r="H48" s="72"/>
      <c r="I48" s="73"/>
      <c r="L48" s="3">
        <v>404</v>
      </c>
      <c r="M48" s="3" t="s">
        <v>291</v>
      </c>
      <c r="AA48" s="39" t="s">
        <v>292</v>
      </c>
      <c r="AB48" s="39" t="s">
        <v>293</v>
      </c>
    </row>
    <row r="49" spans="2:28" ht="22.5" customHeight="1">
      <c r="B49" s="54"/>
      <c r="C49" s="50" t="s">
        <v>294</v>
      </c>
      <c r="D49" s="66"/>
      <c r="E49" s="67"/>
      <c r="F49" s="71"/>
      <c r="G49" s="72"/>
      <c r="H49" s="72"/>
      <c r="I49" s="73"/>
      <c r="L49" s="3">
        <v>5</v>
      </c>
      <c r="M49" s="3" t="s">
        <v>295</v>
      </c>
      <c r="AA49" s="39" t="s">
        <v>296</v>
      </c>
      <c r="AB49" s="39" t="s">
        <v>297</v>
      </c>
    </row>
    <row r="50" spans="2:28" ht="22.5" customHeight="1">
      <c r="B50" s="54"/>
      <c r="C50" s="50" t="s">
        <v>298</v>
      </c>
      <c r="D50" s="66"/>
      <c r="E50" s="67"/>
      <c r="F50" s="71"/>
      <c r="G50" s="72"/>
      <c r="H50" s="72"/>
      <c r="I50" s="73"/>
      <c r="L50" s="3">
        <v>501</v>
      </c>
      <c r="M50" s="3" t="s">
        <v>299</v>
      </c>
      <c r="AA50" s="39" t="s">
        <v>300</v>
      </c>
      <c r="AB50" s="39" t="s">
        <v>301</v>
      </c>
    </row>
    <row r="51" spans="2:28" ht="33.75" customHeight="1">
      <c r="B51" s="57"/>
      <c r="C51" s="74" t="s">
        <v>302</v>
      </c>
      <c r="D51" s="75"/>
      <c r="E51" s="76"/>
      <c r="F51" s="77"/>
      <c r="G51" s="78"/>
      <c r="H51" s="78"/>
      <c r="I51" s="79"/>
      <c r="L51" s="3">
        <v>502</v>
      </c>
      <c r="M51" s="3" t="s">
        <v>303</v>
      </c>
      <c r="AA51" s="39" t="s">
        <v>304</v>
      </c>
      <c r="AB51" s="39" t="s">
        <v>305</v>
      </c>
    </row>
    <row r="52" spans="12:28" ht="33.75" customHeight="1">
      <c r="L52" s="3">
        <v>503</v>
      </c>
      <c r="M52" s="3" t="s">
        <v>306</v>
      </c>
      <c r="AA52" s="39" t="s">
        <v>307</v>
      </c>
      <c r="AB52" s="39" t="s">
        <v>308</v>
      </c>
    </row>
    <row r="53" spans="12:28" ht="22.5" customHeight="1">
      <c r="L53" s="3">
        <v>504</v>
      </c>
      <c r="M53" s="3" t="s">
        <v>309</v>
      </c>
      <c r="AA53" s="39" t="s">
        <v>310</v>
      </c>
      <c r="AB53" s="39" t="s">
        <v>311</v>
      </c>
    </row>
    <row r="54" spans="12:28" ht="22.5" customHeight="1">
      <c r="L54" s="3">
        <v>6</v>
      </c>
      <c r="M54" s="3" t="s">
        <v>312</v>
      </c>
      <c r="AA54" s="39" t="s">
        <v>313</v>
      </c>
      <c r="AB54" s="39" t="s">
        <v>314</v>
      </c>
    </row>
    <row r="55" spans="12:28" ht="22.5" customHeight="1">
      <c r="L55" s="3">
        <v>601</v>
      </c>
      <c r="M55" s="3" t="s">
        <v>315</v>
      </c>
      <c r="AA55" s="39" t="s">
        <v>316</v>
      </c>
      <c r="AB55" s="39" t="s">
        <v>317</v>
      </c>
    </row>
    <row r="56" spans="12:28" ht="14.25">
      <c r="L56" s="3">
        <v>602</v>
      </c>
      <c r="M56" s="3" t="s">
        <v>318</v>
      </c>
      <c r="AA56" s="39" t="s">
        <v>319</v>
      </c>
      <c r="AB56" s="39" t="s">
        <v>320</v>
      </c>
    </row>
    <row r="57" spans="12:28" ht="14.25">
      <c r="L57" s="3">
        <v>7</v>
      </c>
      <c r="M57" s="3" t="s">
        <v>321</v>
      </c>
      <c r="AA57" s="39" t="s">
        <v>322</v>
      </c>
      <c r="AB57" s="39" t="s">
        <v>323</v>
      </c>
    </row>
    <row r="58" spans="12:28" ht="14.25">
      <c r="L58" s="3">
        <v>701</v>
      </c>
      <c r="M58" s="3" t="s">
        <v>324</v>
      </c>
      <c r="AA58" s="39" t="s">
        <v>325</v>
      </c>
      <c r="AB58" s="39" t="s">
        <v>326</v>
      </c>
    </row>
    <row r="59" spans="12:28" ht="14.25">
      <c r="L59" s="3">
        <v>702</v>
      </c>
      <c r="M59" s="3" t="s">
        <v>327</v>
      </c>
      <c r="AA59" s="39" t="s">
        <v>328</v>
      </c>
      <c r="AB59" s="39" t="s">
        <v>329</v>
      </c>
    </row>
    <row r="60" spans="12:28" ht="22.5" customHeight="1">
      <c r="L60" s="3">
        <v>703</v>
      </c>
      <c r="M60" s="3" t="s">
        <v>330</v>
      </c>
      <c r="AA60" s="39" t="s">
        <v>331</v>
      </c>
      <c r="AB60" s="39" t="s">
        <v>332</v>
      </c>
    </row>
    <row r="61" spans="12:28" ht="22.5" customHeight="1">
      <c r="L61" s="3">
        <v>704</v>
      </c>
      <c r="M61" s="3" t="s">
        <v>333</v>
      </c>
      <c r="AA61" s="39" t="s">
        <v>334</v>
      </c>
      <c r="AB61" s="39" t="s">
        <v>335</v>
      </c>
    </row>
    <row r="62" spans="12:28" ht="22.5" customHeight="1">
      <c r="L62" s="3">
        <v>705</v>
      </c>
      <c r="M62" s="3" t="s">
        <v>336</v>
      </c>
      <c r="AA62" s="39" t="s">
        <v>337</v>
      </c>
      <c r="AB62" s="39" t="s">
        <v>338</v>
      </c>
    </row>
    <row r="63" spans="12:28" ht="22.5" customHeight="1">
      <c r="L63" s="3">
        <v>706</v>
      </c>
      <c r="M63" s="3" t="s">
        <v>339</v>
      </c>
      <c r="AA63" s="39" t="s">
        <v>340</v>
      </c>
      <c r="AB63" s="39" t="s">
        <v>341</v>
      </c>
    </row>
    <row r="64" spans="12:28" ht="45" customHeight="1">
      <c r="L64" s="3">
        <v>707</v>
      </c>
      <c r="M64" s="3" t="s">
        <v>342</v>
      </c>
      <c r="AA64" s="39" t="s">
        <v>343</v>
      </c>
      <c r="AB64" s="39" t="s">
        <v>344</v>
      </c>
    </row>
    <row r="65" spans="12:28" ht="33.75" customHeight="1">
      <c r="L65" s="3">
        <v>708</v>
      </c>
      <c r="M65" s="3" t="s">
        <v>345</v>
      </c>
      <c r="AA65" s="39" t="s">
        <v>346</v>
      </c>
      <c r="AB65" s="39" t="s">
        <v>347</v>
      </c>
    </row>
    <row r="66" spans="12:28" ht="33.75" customHeight="1">
      <c r="L66" s="3">
        <v>709</v>
      </c>
      <c r="M66" s="3" t="s">
        <v>348</v>
      </c>
      <c r="AA66" s="39" t="s">
        <v>349</v>
      </c>
      <c r="AB66" s="39" t="s">
        <v>350</v>
      </c>
    </row>
    <row r="67" spans="12:28" ht="33.75" customHeight="1">
      <c r="L67" s="3">
        <v>710</v>
      </c>
      <c r="M67" s="3" t="s">
        <v>351</v>
      </c>
      <c r="AA67" s="39" t="s">
        <v>352</v>
      </c>
      <c r="AB67" s="39" t="s">
        <v>353</v>
      </c>
    </row>
    <row r="68" spans="12:28" ht="56.25" customHeight="1">
      <c r="L68" s="3">
        <v>711</v>
      </c>
      <c r="M68" s="3" t="s">
        <v>354</v>
      </c>
      <c r="AA68" s="39" t="s">
        <v>355</v>
      </c>
      <c r="AB68" s="39" t="s">
        <v>356</v>
      </c>
    </row>
    <row r="69" spans="12:28" ht="33.75" customHeight="1">
      <c r="L69" s="3">
        <v>712</v>
      </c>
      <c r="M69" s="3" t="s">
        <v>357</v>
      </c>
      <c r="AA69" s="39" t="s">
        <v>358</v>
      </c>
      <c r="AB69" s="39" t="s">
        <v>359</v>
      </c>
    </row>
    <row r="70" spans="12:28" ht="33.75" customHeight="1">
      <c r="L70" s="3">
        <v>713</v>
      </c>
      <c r="M70" s="3" t="s">
        <v>360</v>
      </c>
      <c r="AA70" s="39" t="s">
        <v>361</v>
      </c>
      <c r="AB70" s="39" t="s">
        <v>362</v>
      </c>
    </row>
    <row r="71" spans="12:28" ht="33.75" customHeight="1">
      <c r="L71" s="3">
        <v>714</v>
      </c>
      <c r="M71" s="3" t="s">
        <v>363</v>
      </c>
      <c r="AA71" s="39" t="s">
        <v>364</v>
      </c>
      <c r="AB71" s="39" t="s">
        <v>365</v>
      </c>
    </row>
    <row r="72" spans="12:28" ht="22.5" customHeight="1">
      <c r="L72" s="3">
        <v>715</v>
      </c>
      <c r="M72" s="3" t="s">
        <v>366</v>
      </c>
      <c r="AA72" s="39" t="s">
        <v>367</v>
      </c>
      <c r="AB72" s="39" t="s">
        <v>368</v>
      </c>
    </row>
    <row r="73" spans="12:28" ht="22.5" customHeight="1">
      <c r="L73" s="3">
        <v>716</v>
      </c>
      <c r="M73" s="3" t="s">
        <v>369</v>
      </c>
      <c r="AA73" s="39" t="s">
        <v>370</v>
      </c>
      <c r="AB73" s="39" t="s">
        <v>371</v>
      </c>
    </row>
    <row r="74" spans="12:28" ht="22.5" customHeight="1">
      <c r="L74" s="3">
        <v>8</v>
      </c>
      <c r="M74" s="3" t="s">
        <v>372</v>
      </c>
      <c r="AA74" s="39" t="s">
        <v>373</v>
      </c>
      <c r="AB74" s="39" t="s">
        <v>374</v>
      </c>
    </row>
    <row r="75" spans="12:28" ht="22.5" customHeight="1">
      <c r="L75" s="3">
        <v>801</v>
      </c>
      <c r="M75" s="3" t="s">
        <v>375</v>
      </c>
      <c r="AA75" s="39" t="s">
        <v>376</v>
      </c>
      <c r="AB75" s="39" t="s">
        <v>377</v>
      </c>
    </row>
    <row r="76" spans="12:28" ht="22.5" customHeight="1">
      <c r="L76" s="3">
        <v>802</v>
      </c>
      <c r="M76" s="3" t="s">
        <v>378</v>
      </c>
      <c r="AA76" s="39" t="s">
        <v>379</v>
      </c>
      <c r="AB76" s="39" t="s">
        <v>380</v>
      </c>
    </row>
    <row r="77" spans="12:28" ht="33.75" customHeight="1">
      <c r="L77" s="3">
        <v>803</v>
      </c>
      <c r="M77" s="3" t="s">
        <v>381</v>
      </c>
      <c r="AA77" s="39" t="s">
        <v>382</v>
      </c>
      <c r="AB77" s="39" t="s">
        <v>383</v>
      </c>
    </row>
    <row r="78" spans="12:28" ht="45" customHeight="1">
      <c r="L78" s="3">
        <v>804</v>
      </c>
      <c r="M78" s="3" t="s">
        <v>384</v>
      </c>
      <c r="AA78" s="39" t="s">
        <v>385</v>
      </c>
      <c r="AB78" s="39" t="s">
        <v>386</v>
      </c>
    </row>
    <row r="79" spans="12:28" ht="14.25">
      <c r="L79" s="3">
        <v>805</v>
      </c>
      <c r="M79" s="3" t="s">
        <v>387</v>
      </c>
      <c r="AA79" s="39" t="s">
        <v>388</v>
      </c>
      <c r="AB79" s="39" t="s">
        <v>389</v>
      </c>
    </row>
    <row r="80" spans="12:28" ht="14.25">
      <c r="L80" s="3">
        <v>806</v>
      </c>
      <c r="M80" s="3" t="s">
        <v>390</v>
      </c>
      <c r="AA80" s="39" t="s">
        <v>391</v>
      </c>
      <c r="AB80" s="39" t="s">
        <v>392</v>
      </c>
    </row>
    <row r="81" spans="12:28" ht="22.5" customHeight="1">
      <c r="L81" s="3">
        <v>807</v>
      </c>
      <c r="M81" s="3" t="s">
        <v>393</v>
      </c>
      <c r="AA81" s="39" t="s">
        <v>394</v>
      </c>
      <c r="AB81" s="39" t="s">
        <v>395</v>
      </c>
    </row>
    <row r="82" spans="12:28" ht="22.5" customHeight="1">
      <c r="L82" s="3">
        <v>808</v>
      </c>
      <c r="M82" s="3" t="s">
        <v>396</v>
      </c>
      <c r="AA82" s="39" t="s">
        <v>397</v>
      </c>
      <c r="AB82" s="39" t="s">
        <v>398</v>
      </c>
    </row>
    <row r="83" spans="12:28" ht="14.25">
      <c r="L83" s="3">
        <v>809</v>
      </c>
      <c r="M83" s="3" t="s">
        <v>399</v>
      </c>
      <c r="AA83" s="39" t="s">
        <v>400</v>
      </c>
      <c r="AB83" s="39" t="s">
        <v>401</v>
      </c>
    </row>
    <row r="84" spans="12:28" ht="22.5" customHeight="1">
      <c r="L84" s="3">
        <v>810</v>
      </c>
      <c r="M84" s="3" t="s">
        <v>402</v>
      </c>
      <c r="AA84" s="39" t="s">
        <v>403</v>
      </c>
      <c r="AB84" s="39" t="s">
        <v>404</v>
      </c>
    </row>
    <row r="85" spans="12:28" ht="14.25">
      <c r="L85" s="3">
        <v>811</v>
      </c>
      <c r="M85" s="3" t="s">
        <v>405</v>
      </c>
      <c r="AA85" s="39" t="s">
        <v>406</v>
      </c>
      <c r="AB85" s="39" t="s">
        <v>407</v>
      </c>
    </row>
    <row r="86" spans="12:28" ht="14.25">
      <c r="L86" s="3">
        <v>812</v>
      </c>
      <c r="M86" s="3" t="s">
        <v>408</v>
      </c>
      <c r="AA86" s="39" t="s">
        <v>409</v>
      </c>
      <c r="AB86" s="39" t="s">
        <v>410</v>
      </c>
    </row>
    <row r="87" spans="12:28" ht="14.25">
      <c r="L87" s="3">
        <v>813</v>
      </c>
      <c r="M87" s="3" t="s">
        <v>411</v>
      </c>
      <c r="AA87" s="39" t="s">
        <v>412</v>
      </c>
      <c r="AB87" s="39" t="s">
        <v>413</v>
      </c>
    </row>
    <row r="88" spans="12:28" ht="33.75" customHeight="1">
      <c r="L88" s="3">
        <v>814</v>
      </c>
      <c r="M88" s="3" t="s">
        <v>414</v>
      </c>
      <c r="AA88" s="39" t="s">
        <v>415</v>
      </c>
      <c r="AB88" s="39" t="s">
        <v>416</v>
      </c>
    </row>
    <row r="89" spans="12:28" ht="14.25">
      <c r="L89" s="3">
        <v>815</v>
      </c>
      <c r="M89" s="3" t="s">
        <v>417</v>
      </c>
      <c r="AA89" s="39" t="s">
        <v>418</v>
      </c>
      <c r="AB89" s="39" t="s">
        <v>419</v>
      </c>
    </row>
    <row r="90" spans="12:28" ht="14.25">
      <c r="L90" s="3">
        <v>816</v>
      </c>
      <c r="M90" s="3" t="s">
        <v>420</v>
      </c>
      <c r="AA90" s="39" t="s">
        <v>421</v>
      </c>
      <c r="AB90" s="39" t="s">
        <v>422</v>
      </c>
    </row>
    <row r="91" spans="12:28" ht="22.5" customHeight="1">
      <c r="L91" s="3">
        <v>817</v>
      </c>
      <c r="M91" s="3" t="s">
        <v>423</v>
      </c>
      <c r="AA91" s="39" t="s">
        <v>424</v>
      </c>
      <c r="AB91" s="39" t="s">
        <v>425</v>
      </c>
    </row>
    <row r="92" spans="12:28" ht="22.5" customHeight="1">
      <c r="L92" s="3">
        <v>818</v>
      </c>
      <c r="M92" s="3" t="s">
        <v>426</v>
      </c>
      <c r="AA92" s="39" t="s">
        <v>427</v>
      </c>
      <c r="AB92" s="39" t="s">
        <v>428</v>
      </c>
    </row>
    <row r="93" spans="12:28" ht="14.25">
      <c r="L93" s="3">
        <v>819</v>
      </c>
      <c r="M93" s="3" t="s">
        <v>429</v>
      </c>
      <c r="AA93" s="39" t="s">
        <v>430</v>
      </c>
      <c r="AB93" s="39" t="s">
        <v>431</v>
      </c>
    </row>
    <row r="94" spans="12:28" ht="33.75" customHeight="1">
      <c r="L94" s="3">
        <v>820</v>
      </c>
      <c r="M94" s="3" t="s">
        <v>432</v>
      </c>
      <c r="AA94" s="39" t="s">
        <v>433</v>
      </c>
      <c r="AB94" s="39" t="s">
        <v>434</v>
      </c>
    </row>
    <row r="95" spans="12:28" ht="22.5" customHeight="1">
      <c r="L95" s="3">
        <v>821</v>
      </c>
      <c r="M95" s="3" t="s">
        <v>435</v>
      </c>
      <c r="AA95" s="39" t="s">
        <v>436</v>
      </c>
      <c r="AB95" s="39" t="s">
        <v>437</v>
      </c>
    </row>
    <row r="96" spans="12:28" ht="14.25">
      <c r="L96" s="3">
        <v>822</v>
      </c>
      <c r="M96" s="3" t="s">
        <v>438</v>
      </c>
      <c r="AA96" s="39" t="s">
        <v>439</v>
      </c>
      <c r="AB96" s="39" t="s">
        <v>440</v>
      </c>
    </row>
    <row r="97" spans="12:28" ht="14.25">
      <c r="L97" s="3">
        <v>9</v>
      </c>
      <c r="M97" s="3" t="s">
        <v>441</v>
      </c>
      <c r="AA97" s="39" t="s">
        <v>442</v>
      </c>
      <c r="AB97" s="39" t="s">
        <v>443</v>
      </c>
    </row>
    <row r="98" spans="12:28" ht="14.25">
      <c r="L98" s="3">
        <v>901</v>
      </c>
      <c r="M98" s="3" t="s">
        <v>444</v>
      </c>
      <c r="AA98" s="39" t="s">
        <v>445</v>
      </c>
      <c r="AB98" s="39" t="s">
        <v>446</v>
      </c>
    </row>
    <row r="99" spans="12:28" ht="14.25">
      <c r="L99" s="3">
        <v>902</v>
      </c>
      <c r="M99" s="3" t="s">
        <v>447</v>
      </c>
      <c r="AA99" s="39" t="s">
        <v>448</v>
      </c>
      <c r="AB99" s="39" t="s">
        <v>449</v>
      </c>
    </row>
    <row r="100" spans="12:28" ht="14.25">
      <c r="L100" s="3">
        <v>903</v>
      </c>
      <c r="M100" s="3" t="s">
        <v>450</v>
      </c>
      <c r="AA100" s="39" t="s">
        <v>451</v>
      </c>
      <c r="AB100" s="39" t="s">
        <v>452</v>
      </c>
    </row>
    <row r="101" spans="12:28" ht="14.25">
      <c r="L101" s="3">
        <v>904</v>
      </c>
      <c r="M101" s="3" t="s">
        <v>453</v>
      </c>
      <c r="AA101" s="39" t="s">
        <v>454</v>
      </c>
      <c r="AB101" s="39" t="s">
        <v>455</v>
      </c>
    </row>
    <row r="102" spans="12:28" ht="22.5" customHeight="1">
      <c r="L102" s="3">
        <v>905</v>
      </c>
      <c r="M102" s="3" t="s">
        <v>456</v>
      </c>
      <c r="AA102" s="39" t="s">
        <v>457</v>
      </c>
      <c r="AB102" s="39" t="s">
        <v>458</v>
      </c>
    </row>
    <row r="103" spans="12:28" ht="14.25">
      <c r="L103" s="3">
        <v>906</v>
      </c>
      <c r="M103" s="3" t="s">
        <v>459</v>
      </c>
      <c r="AA103" s="39" t="s">
        <v>460</v>
      </c>
      <c r="AB103" s="39" t="s">
        <v>461</v>
      </c>
    </row>
    <row r="104" spans="12:28" ht="14.25">
      <c r="L104" s="3">
        <v>907</v>
      </c>
      <c r="M104" s="3" t="s">
        <v>462</v>
      </c>
      <c r="AA104" s="39" t="s">
        <v>463</v>
      </c>
      <c r="AB104" s="39" t="s">
        <v>464</v>
      </c>
    </row>
    <row r="105" spans="12:28" ht="22.5" customHeight="1">
      <c r="L105" s="3">
        <v>10</v>
      </c>
      <c r="M105" s="3" t="s">
        <v>465</v>
      </c>
      <c r="AA105" s="39" t="s">
        <v>466</v>
      </c>
      <c r="AB105" s="39" t="s">
        <v>467</v>
      </c>
    </row>
    <row r="106" spans="12:28" ht="14.25">
      <c r="L106" s="3">
        <v>1001</v>
      </c>
      <c r="M106" s="3" t="s">
        <v>468</v>
      </c>
      <c r="AA106" s="39" t="s">
        <v>469</v>
      </c>
      <c r="AB106" s="39" t="s">
        <v>470</v>
      </c>
    </row>
    <row r="107" spans="12:28" ht="14.25">
      <c r="L107" s="3">
        <v>1002</v>
      </c>
      <c r="M107" s="3" t="s">
        <v>471</v>
      </c>
      <c r="AA107" s="39" t="s">
        <v>472</v>
      </c>
      <c r="AB107" s="39" t="s">
        <v>473</v>
      </c>
    </row>
    <row r="108" spans="12:28" ht="14.25">
      <c r="L108" s="3">
        <v>1003</v>
      </c>
      <c r="M108" s="3" t="s">
        <v>474</v>
      </c>
      <c r="AA108" s="39" t="s">
        <v>475</v>
      </c>
      <c r="AB108" s="39" t="s">
        <v>476</v>
      </c>
    </row>
    <row r="109" spans="12:28" ht="22.5" customHeight="1">
      <c r="L109" s="3">
        <v>1004</v>
      </c>
      <c r="M109" s="3" t="s">
        <v>477</v>
      </c>
      <c r="AA109" s="39" t="s">
        <v>478</v>
      </c>
      <c r="AB109" s="39" t="s">
        <v>479</v>
      </c>
    </row>
    <row r="110" spans="12:28" ht="14.25">
      <c r="L110" s="3">
        <v>1005</v>
      </c>
      <c r="M110" s="3" t="s">
        <v>480</v>
      </c>
      <c r="AA110" s="39" t="s">
        <v>481</v>
      </c>
      <c r="AB110" s="39" t="s">
        <v>482</v>
      </c>
    </row>
    <row r="111" spans="12:28" ht="22.5" customHeight="1">
      <c r="L111" s="3">
        <v>1006</v>
      </c>
      <c r="M111" s="3" t="s">
        <v>450</v>
      </c>
      <c r="AA111" s="39" t="s">
        <v>483</v>
      </c>
      <c r="AB111" s="39" t="s">
        <v>484</v>
      </c>
    </row>
    <row r="112" spans="12:28" ht="14.25">
      <c r="L112" s="3">
        <v>1007</v>
      </c>
      <c r="AA112" s="39" t="s">
        <v>485</v>
      </c>
      <c r="AB112" s="39" t="s">
        <v>486</v>
      </c>
    </row>
    <row r="113" spans="12:28" ht="14.25">
      <c r="L113" s="3">
        <v>1008</v>
      </c>
      <c r="AA113" s="39" t="s">
        <v>487</v>
      </c>
      <c r="AB113" s="39" t="s">
        <v>488</v>
      </c>
    </row>
    <row r="114" spans="12:28" ht="14.25">
      <c r="L114" s="3">
        <v>1009</v>
      </c>
      <c r="AA114" s="39" t="s">
        <v>489</v>
      </c>
      <c r="AB114" s="39" t="s">
        <v>490</v>
      </c>
    </row>
    <row r="115" spans="27:28" ht="14.25">
      <c r="AA115" s="39" t="s">
        <v>491</v>
      </c>
      <c r="AB115" s="39" t="s">
        <v>492</v>
      </c>
    </row>
    <row r="116" spans="27:28" ht="14.25">
      <c r="AA116" s="39" t="s">
        <v>493</v>
      </c>
      <c r="AB116" s="39" t="s">
        <v>494</v>
      </c>
    </row>
    <row r="117" spans="27:28" ht="33.75" customHeight="1">
      <c r="AA117" s="39" t="s">
        <v>495</v>
      </c>
      <c r="AB117" s="39" t="s">
        <v>496</v>
      </c>
    </row>
    <row r="118" spans="27:28" ht="33.75" customHeight="1">
      <c r="AA118" s="39" t="s">
        <v>497</v>
      </c>
      <c r="AB118" s="39" t="s">
        <v>498</v>
      </c>
    </row>
    <row r="119" spans="27:28" ht="14.25">
      <c r="AA119" s="39" t="s">
        <v>499</v>
      </c>
      <c r="AB119" s="39" t="s">
        <v>500</v>
      </c>
    </row>
    <row r="120" spans="27:28" ht="22.5" customHeight="1">
      <c r="AA120" s="39" t="s">
        <v>501</v>
      </c>
      <c r="AB120" s="39" t="s">
        <v>502</v>
      </c>
    </row>
    <row r="121" spans="27:28" ht="14.25">
      <c r="AA121" s="39" t="s">
        <v>503</v>
      </c>
      <c r="AB121" s="39" t="s">
        <v>504</v>
      </c>
    </row>
    <row r="122" spans="27:28" ht="14.25">
      <c r="AA122" s="39" t="s">
        <v>505</v>
      </c>
      <c r="AB122" s="39" t="s">
        <v>506</v>
      </c>
    </row>
    <row r="123" spans="27:28" ht="22.5" customHeight="1">
      <c r="AA123" s="39" t="s">
        <v>507</v>
      </c>
      <c r="AB123" s="39" t="s">
        <v>508</v>
      </c>
    </row>
    <row r="124" spans="27:28" ht="14.25">
      <c r="AA124" s="39" t="s">
        <v>509</v>
      </c>
      <c r="AB124" s="39" t="s">
        <v>510</v>
      </c>
    </row>
    <row r="125" spans="27:28" ht="14.25">
      <c r="AA125" s="39" t="s">
        <v>511</v>
      </c>
      <c r="AB125" s="39" t="s">
        <v>512</v>
      </c>
    </row>
    <row r="126" spans="27:28" ht="14.25">
      <c r="AA126" s="39" t="s">
        <v>513</v>
      </c>
      <c r="AB126" s="39" t="s">
        <v>514</v>
      </c>
    </row>
    <row r="127" spans="27:28" ht="33.75" customHeight="1">
      <c r="AA127" s="39" t="s">
        <v>515</v>
      </c>
      <c r="AB127" s="39" t="s">
        <v>516</v>
      </c>
    </row>
    <row r="128" spans="27:28" ht="33.75" customHeight="1">
      <c r="AA128" s="39" t="s">
        <v>517</v>
      </c>
      <c r="AB128" s="39" t="s">
        <v>518</v>
      </c>
    </row>
    <row r="129" spans="27:28" ht="22.5" customHeight="1">
      <c r="AA129" s="39" t="s">
        <v>519</v>
      </c>
      <c r="AB129" s="39" t="s">
        <v>520</v>
      </c>
    </row>
    <row r="130" spans="27:28" ht="22.5" customHeight="1">
      <c r="AA130" s="39" t="s">
        <v>521</v>
      </c>
      <c r="AB130" s="39" t="s">
        <v>522</v>
      </c>
    </row>
    <row r="131" spans="27:28" ht="22.5" customHeight="1">
      <c r="AA131" s="39" t="s">
        <v>523</v>
      </c>
      <c r="AB131" s="39" t="s">
        <v>524</v>
      </c>
    </row>
    <row r="132" spans="27:28" ht="22.5" customHeight="1">
      <c r="AA132" s="39" t="s">
        <v>525</v>
      </c>
      <c r="AB132" s="39" t="s">
        <v>526</v>
      </c>
    </row>
    <row r="133" spans="27:28" ht="22.5" customHeight="1">
      <c r="AA133" s="39" t="s">
        <v>527</v>
      </c>
      <c r="AB133" s="39" t="s">
        <v>528</v>
      </c>
    </row>
    <row r="134" spans="27:28" ht="14.25">
      <c r="AA134" s="39" t="s">
        <v>529</v>
      </c>
      <c r="AB134" s="39" t="s">
        <v>530</v>
      </c>
    </row>
    <row r="135" spans="27:28" ht="22.5" customHeight="1">
      <c r="AA135" s="39" t="s">
        <v>531</v>
      </c>
      <c r="AB135" s="39" t="s">
        <v>532</v>
      </c>
    </row>
    <row r="136" spans="27:28" ht="22.5" customHeight="1">
      <c r="AA136" s="39" t="s">
        <v>533</v>
      </c>
      <c r="AB136" s="39" t="s">
        <v>534</v>
      </c>
    </row>
    <row r="137" spans="27:28" ht="22.5" customHeight="1">
      <c r="AA137" s="39" t="s">
        <v>535</v>
      </c>
      <c r="AB137" s="39" t="s">
        <v>536</v>
      </c>
    </row>
    <row r="138" spans="27:28" ht="22.5" customHeight="1">
      <c r="AA138" s="39" t="s">
        <v>537</v>
      </c>
      <c r="AB138" s="39" t="s">
        <v>538</v>
      </c>
    </row>
    <row r="139" spans="27:28" ht="22.5" customHeight="1">
      <c r="AA139" s="39" t="s">
        <v>539</v>
      </c>
      <c r="AB139" s="39" t="s">
        <v>540</v>
      </c>
    </row>
    <row r="140" spans="27:28" ht="22.5" customHeight="1">
      <c r="AA140" s="39" t="s">
        <v>541</v>
      </c>
      <c r="AB140" s="39" t="s">
        <v>542</v>
      </c>
    </row>
    <row r="141" spans="27:28" ht="33.75" customHeight="1">
      <c r="AA141" s="39" t="s">
        <v>543</v>
      </c>
      <c r="AB141" s="39" t="s">
        <v>544</v>
      </c>
    </row>
    <row r="142" spans="27:28" ht="22.5" customHeight="1">
      <c r="AA142" s="39" t="s">
        <v>545</v>
      </c>
      <c r="AB142" s="39" t="s">
        <v>546</v>
      </c>
    </row>
    <row r="143" spans="27:28" ht="14.25">
      <c r="AA143" s="39" t="s">
        <v>547</v>
      </c>
      <c r="AB143" s="39" t="s">
        <v>548</v>
      </c>
    </row>
    <row r="144" spans="27:28" ht="22.5" customHeight="1">
      <c r="AA144" s="39" t="s">
        <v>549</v>
      </c>
      <c r="AB144" s="39" t="s">
        <v>550</v>
      </c>
    </row>
    <row r="145" spans="27:28" ht="22.5" customHeight="1">
      <c r="AA145" s="39" t="s">
        <v>551</v>
      </c>
      <c r="AB145" s="39" t="s">
        <v>552</v>
      </c>
    </row>
    <row r="146" spans="27:28" ht="14.25">
      <c r="AA146" s="39" t="s">
        <v>553</v>
      </c>
      <c r="AB146" s="39" t="s">
        <v>554</v>
      </c>
    </row>
    <row r="147" spans="27:28" ht="56.25" customHeight="1">
      <c r="AA147" s="39" t="s">
        <v>555</v>
      </c>
      <c r="AB147" s="39" t="s">
        <v>556</v>
      </c>
    </row>
    <row r="148" spans="27:28" ht="45" customHeight="1">
      <c r="AA148" s="39" t="s">
        <v>557</v>
      </c>
      <c r="AB148" s="39" t="s">
        <v>558</v>
      </c>
    </row>
    <row r="149" spans="27:28" ht="14.25">
      <c r="AA149" s="39" t="s">
        <v>559</v>
      </c>
      <c r="AB149" s="39" t="s">
        <v>560</v>
      </c>
    </row>
    <row r="150" spans="27:28" ht="14.25">
      <c r="AA150" s="39" t="s">
        <v>561</v>
      </c>
      <c r="AB150" s="39" t="s">
        <v>562</v>
      </c>
    </row>
    <row r="151" spans="27:28" ht="22.5" customHeight="1">
      <c r="AA151" s="39" t="s">
        <v>563</v>
      </c>
      <c r="AB151" s="39" t="s">
        <v>564</v>
      </c>
    </row>
    <row r="152" spans="27:28" ht="22.5" customHeight="1">
      <c r="AA152" s="39" t="s">
        <v>565</v>
      </c>
      <c r="AB152" s="39" t="s">
        <v>566</v>
      </c>
    </row>
    <row r="153" spans="27:28" ht="33.75" customHeight="1">
      <c r="AA153" s="39" t="s">
        <v>567</v>
      </c>
      <c r="AB153" s="39" t="s">
        <v>568</v>
      </c>
    </row>
    <row r="154" spans="27:28" ht="14.25">
      <c r="AA154" s="39" t="s">
        <v>569</v>
      </c>
      <c r="AB154" s="39" t="s">
        <v>570</v>
      </c>
    </row>
    <row r="155" spans="27:28" ht="22.5" customHeight="1">
      <c r="AA155" s="39" t="s">
        <v>571</v>
      </c>
      <c r="AB155" s="39" t="s">
        <v>572</v>
      </c>
    </row>
    <row r="156" spans="27:28" ht="22.5" customHeight="1">
      <c r="AA156" s="39" t="s">
        <v>573</v>
      </c>
      <c r="AB156" s="39" t="s">
        <v>574</v>
      </c>
    </row>
    <row r="157" spans="27:28" ht="56.25" customHeight="1">
      <c r="AA157" s="39" t="s">
        <v>575</v>
      </c>
      <c r="AB157" s="39" t="s">
        <v>576</v>
      </c>
    </row>
    <row r="158" spans="27:28" ht="67.5" customHeight="1">
      <c r="AA158" s="39" t="s">
        <v>577</v>
      </c>
      <c r="AB158" s="39" t="s">
        <v>578</v>
      </c>
    </row>
    <row r="159" spans="27:28" ht="33.75" customHeight="1">
      <c r="AA159" s="39" t="s">
        <v>579</v>
      </c>
      <c r="AB159" s="39" t="s">
        <v>580</v>
      </c>
    </row>
    <row r="160" spans="27:28" ht="22.5" customHeight="1">
      <c r="AA160" s="39" t="s">
        <v>581</v>
      </c>
      <c r="AB160" s="39" t="s">
        <v>582</v>
      </c>
    </row>
    <row r="161" spans="27:28" ht="14.25">
      <c r="AA161" s="39" t="s">
        <v>583</v>
      </c>
      <c r="AB161" s="39" t="s">
        <v>584</v>
      </c>
    </row>
    <row r="162" spans="27:28" ht="22.5" customHeight="1">
      <c r="AA162" s="39" t="s">
        <v>585</v>
      </c>
      <c r="AB162" s="39" t="s">
        <v>586</v>
      </c>
    </row>
    <row r="163" spans="27:28" ht="33.75" customHeight="1">
      <c r="AA163" s="39" t="s">
        <v>587</v>
      </c>
      <c r="AB163" s="39" t="s">
        <v>588</v>
      </c>
    </row>
    <row r="164" spans="27:28" ht="14.25">
      <c r="AA164" s="39" t="s">
        <v>589</v>
      </c>
      <c r="AB164" s="39" t="s">
        <v>590</v>
      </c>
    </row>
    <row r="165" spans="27:28" ht="14.25">
      <c r="AA165" s="39" t="s">
        <v>591</v>
      </c>
      <c r="AB165" s="39" t="s">
        <v>592</v>
      </c>
    </row>
    <row r="166" spans="27:28" ht="22.5" customHeight="1">
      <c r="AA166" s="39" t="s">
        <v>593</v>
      </c>
      <c r="AB166" s="39" t="s">
        <v>594</v>
      </c>
    </row>
    <row r="167" spans="27:28" ht="22.5" customHeight="1">
      <c r="AA167" s="39" t="s">
        <v>595</v>
      </c>
      <c r="AB167" s="39" t="s">
        <v>596</v>
      </c>
    </row>
    <row r="168" spans="27:28" ht="22.5" customHeight="1">
      <c r="AA168" s="39" t="s">
        <v>597</v>
      </c>
      <c r="AB168" s="39" t="s">
        <v>598</v>
      </c>
    </row>
    <row r="169" spans="27:28" ht="33.75" customHeight="1">
      <c r="AA169" s="39" t="s">
        <v>599</v>
      </c>
      <c r="AB169" s="39" t="s">
        <v>600</v>
      </c>
    </row>
    <row r="170" spans="27:28" ht="33.75" customHeight="1">
      <c r="AA170" s="39" t="s">
        <v>601</v>
      </c>
      <c r="AB170" s="39" t="s">
        <v>602</v>
      </c>
    </row>
    <row r="171" spans="27:28" ht="33.75" customHeight="1">
      <c r="AA171" s="39" t="s">
        <v>603</v>
      </c>
      <c r="AB171" s="39" t="s">
        <v>604</v>
      </c>
    </row>
    <row r="172" spans="27:28" ht="33.75" customHeight="1">
      <c r="AA172" s="39" t="s">
        <v>605</v>
      </c>
      <c r="AB172" s="39" t="s">
        <v>606</v>
      </c>
    </row>
    <row r="173" spans="27:28" ht="22.5" customHeight="1">
      <c r="AA173" s="39" t="s">
        <v>607</v>
      </c>
      <c r="AB173" s="39" t="s">
        <v>608</v>
      </c>
    </row>
    <row r="174" spans="27:28" ht="22.5" customHeight="1">
      <c r="AA174" s="39" t="s">
        <v>609</v>
      </c>
      <c r="AB174" s="39" t="s">
        <v>610</v>
      </c>
    </row>
    <row r="175" spans="27:28" ht="14.25">
      <c r="AA175" s="39" t="s">
        <v>611</v>
      </c>
      <c r="AB175" s="39" t="s">
        <v>612</v>
      </c>
    </row>
    <row r="176" spans="27:28" ht="22.5" customHeight="1">
      <c r="AA176" s="39" t="s">
        <v>613</v>
      </c>
      <c r="AB176" s="39" t="s">
        <v>614</v>
      </c>
    </row>
    <row r="177" spans="27:28" ht="22.5" customHeight="1">
      <c r="AA177" s="39" t="s">
        <v>615</v>
      </c>
      <c r="AB177" s="39" t="s">
        <v>616</v>
      </c>
    </row>
    <row r="178" spans="27:28" ht="14.25">
      <c r="AA178" s="39" t="s">
        <v>617</v>
      </c>
      <c r="AB178" s="39" t="s">
        <v>618</v>
      </c>
    </row>
    <row r="179" spans="27:28" ht="22.5" customHeight="1">
      <c r="AA179" s="39" t="s">
        <v>619</v>
      </c>
      <c r="AB179" s="39" t="s">
        <v>620</v>
      </c>
    </row>
    <row r="180" spans="27:28" ht="22.5" customHeight="1">
      <c r="AA180" s="39" t="s">
        <v>621</v>
      </c>
      <c r="AB180" s="39" t="s">
        <v>622</v>
      </c>
    </row>
    <row r="181" spans="27:28" ht="22.5" customHeight="1">
      <c r="AA181" s="39" t="s">
        <v>623</v>
      </c>
      <c r="AB181" s="39" t="s">
        <v>624</v>
      </c>
    </row>
    <row r="182" spans="27:28" ht="33.75" customHeight="1">
      <c r="AA182" s="39" t="s">
        <v>625</v>
      </c>
      <c r="AB182" s="39" t="s">
        <v>626</v>
      </c>
    </row>
    <row r="183" spans="27:28" ht="22.5" customHeight="1">
      <c r="AA183" s="39" t="s">
        <v>627</v>
      </c>
      <c r="AB183" s="39" t="s">
        <v>628</v>
      </c>
    </row>
    <row r="184" spans="27:28" ht="22.5" customHeight="1">
      <c r="AA184" s="39" t="s">
        <v>629</v>
      </c>
      <c r="AB184" s="39" t="s">
        <v>630</v>
      </c>
    </row>
    <row r="185" spans="27:28" ht="33.75" customHeight="1">
      <c r="AA185" s="39" t="s">
        <v>631</v>
      </c>
      <c r="AB185" s="39" t="s">
        <v>632</v>
      </c>
    </row>
    <row r="186" spans="27:28" ht="22.5" customHeight="1">
      <c r="AA186" s="39" t="s">
        <v>633</v>
      </c>
      <c r="AB186" s="39" t="s">
        <v>634</v>
      </c>
    </row>
    <row r="187" spans="27:28" ht="22.5" customHeight="1">
      <c r="AA187" s="39" t="s">
        <v>635</v>
      </c>
      <c r="AB187" s="39" t="s">
        <v>636</v>
      </c>
    </row>
    <row r="188" spans="27:28" ht="22.5" customHeight="1">
      <c r="AA188" s="39" t="s">
        <v>637</v>
      </c>
      <c r="AB188" s="39" t="s">
        <v>638</v>
      </c>
    </row>
    <row r="189" spans="27:28" ht="22.5" customHeight="1">
      <c r="AA189" s="39" t="s">
        <v>639</v>
      </c>
      <c r="AB189" s="39" t="s">
        <v>640</v>
      </c>
    </row>
    <row r="190" spans="27:28" ht="33.75" customHeight="1">
      <c r="AA190" s="39" t="s">
        <v>641</v>
      </c>
      <c r="AB190" s="39" t="s">
        <v>642</v>
      </c>
    </row>
    <row r="191" spans="27:28" ht="22.5" customHeight="1">
      <c r="AA191" s="39" t="s">
        <v>643</v>
      </c>
      <c r="AB191" s="39" t="s">
        <v>644</v>
      </c>
    </row>
    <row r="192" spans="27:28" ht="33.75" customHeight="1">
      <c r="AA192" s="39" t="s">
        <v>645</v>
      </c>
      <c r="AB192" s="39" t="s">
        <v>646</v>
      </c>
    </row>
    <row r="193" spans="27:28" ht="22.5" customHeight="1">
      <c r="AA193" s="39" t="s">
        <v>647</v>
      </c>
      <c r="AB193" s="39" t="s">
        <v>648</v>
      </c>
    </row>
    <row r="194" spans="27:28" ht="22.5" customHeight="1">
      <c r="AA194" s="39" t="s">
        <v>649</v>
      </c>
      <c r="AB194" s="39" t="s">
        <v>650</v>
      </c>
    </row>
    <row r="195" spans="27:28" ht="33.75" customHeight="1">
      <c r="AA195" s="39" t="s">
        <v>651</v>
      </c>
      <c r="AB195" s="39" t="s">
        <v>652</v>
      </c>
    </row>
    <row r="196" spans="27:28" ht="22.5" customHeight="1">
      <c r="AA196" s="39" t="s">
        <v>653</v>
      </c>
      <c r="AB196" s="39" t="s">
        <v>654</v>
      </c>
    </row>
    <row r="197" spans="27:28" ht="33.75" customHeight="1">
      <c r="AA197" s="39" t="s">
        <v>655</v>
      </c>
      <c r="AB197" s="39" t="s">
        <v>656</v>
      </c>
    </row>
    <row r="198" spans="27:28" ht="22.5" customHeight="1">
      <c r="AA198" s="39" t="s">
        <v>657</v>
      </c>
      <c r="AB198" s="39" t="s">
        <v>658</v>
      </c>
    </row>
    <row r="199" spans="27:28" ht="22.5" customHeight="1">
      <c r="AA199" s="39" t="s">
        <v>659</v>
      </c>
      <c r="AB199" s="39" t="s">
        <v>660</v>
      </c>
    </row>
    <row r="200" spans="27:28" ht="22.5" customHeight="1">
      <c r="AA200" s="39" t="s">
        <v>661</v>
      </c>
      <c r="AB200" s="39" t="s">
        <v>662</v>
      </c>
    </row>
    <row r="201" spans="27:28" ht="22.5" customHeight="1">
      <c r="AA201" s="39" t="s">
        <v>663</v>
      </c>
      <c r="AB201" s="39" t="s">
        <v>664</v>
      </c>
    </row>
    <row r="202" spans="27:28" ht="33.75" customHeight="1">
      <c r="AA202" s="39" t="s">
        <v>665</v>
      </c>
      <c r="AB202" s="39" t="s">
        <v>666</v>
      </c>
    </row>
    <row r="203" spans="27:28" ht="33.75" customHeight="1">
      <c r="AA203" s="39" t="s">
        <v>667</v>
      </c>
      <c r="AB203" s="39" t="s">
        <v>668</v>
      </c>
    </row>
    <row r="204" spans="27:28" ht="45" customHeight="1">
      <c r="AA204" s="39" t="s">
        <v>669</v>
      </c>
      <c r="AB204" s="39" t="s">
        <v>670</v>
      </c>
    </row>
    <row r="205" spans="27:28" ht="22.5" customHeight="1">
      <c r="AA205" s="39" t="s">
        <v>671</v>
      </c>
      <c r="AB205" s="39" t="s">
        <v>672</v>
      </c>
    </row>
    <row r="206" spans="27:28" ht="22.5" customHeight="1">
      <c r="AA206" s="39" t="s">
        <v>673</v>
      </c>
      <c r="AB206" s="39" t="s">
        <v>674</v>
      </c>
    </row>
    <row r="207" spans="27:28" ht="22.5" customHeight="1">
      <c r="AA207" s="39" t="s">
        <v>675</v>
      </c>
      <c r="AB207" s="39" t="s">
        <v>676</v>
      </c>
    </row>
    <row r="208" spans="27:28" ht="22.5" customHeight="1">
      <c r="AA208" s="39" t="s">
        <v>677</v>
      </c>
      <c r="AB208" s="39" t="s">
        <v>678</v>
      </c>
    </row>
    <row r="209" spans="27:28" ht="22.5" customHeight="1">
      <c r="AA209" s="39" t="s">
        <v>679</v>
      </c>
      <c r="AB209" s="39" t="s">
        <v>680</v>
      </c>
    </row>
    <row r="210" spans="27:28" ht="33.75" customHeight="1">
      <c r="AA210" s="39" t="s">
        <v>681</v>
      </c>
      <c r="AB210" s="39" t="s">
        <v>682</v>
      </c>
    </row>
    <row r="211" spans="27:28" ht="22.5" customHeight="1">
      <c r="AA211" s="39" t="s">
        <v>683</v>
      </c>
      <c r="AB211" s="39" t="s">
        <v>684</v>
      </c>
    </row>
    <row r="212" spans="27:28" ht="22.5" customHeight="1">
      <c r="AA212" s="39" t="s">
        <v>685</v>
      </c>
      <c r="AB212" s="39" t="s">
        <v>686</v>
      </c>
    </row>
    <row r="213" spans="27:28" ht="33.75" customHeight="1">
      <c r="AA213" s="39" t="s">
        <v>687</v>
      </c>
      <c r="AB213" s="39" t="s">
        <v>688</v>
      </c>
    </row>
    <row r="214" spans="27:28" ht="33.75" customHeight="1">
      <c r="AA214" s="39" t="s">
        <v>689</v>
      </c>
      <c r="AB214" s="39" t="s">
        <v>690</v>
      </c>
    </row>
    <row r="215" spans="27:28" ht="22.5" customHeight="1">
      <c r="AA215" s="39" t="s">
        <v>691</v>
      </c>
      <c r="AB215" s="39" t="s">
        <v>692</v>
      </c>
    </row>
    <row r="216" spans="27:28" ht="22.5" customHeight="1">
      <c r="AA216" s="39" t="s">
        <v>693</v>
      </c>
      <c r="AB216" s="39" t="s">
        <v>694</v>
      </c>
    </row>
    <row r="217" spans="27:28" ht="22.5" customHeight="1">
      <c r="AA217" s="39" t="s">
        <v>695</v>
      </c>
      <c r="AB217" s="39" t="s">
        <v>696</v>
      </c>
    </row>
    <row r="218" spans="27:28" ht="33.75" customHeight="1">
      <c r="AA218" s="39" t="s">
        <v>697</v>
      </c>
      <c r="AB218" s="39" t="s">
        <v>698</v>
      </c>
    </row>
    <row r="219" spans="27:28" ht="22.5" customHeight="1">
      <c r="AA219" s="39" t="s">
        <v>699</v>
      </c>
      <c r="AB219" s="39" t="s">
        <v>700</v>
      </c>
    </row>
    <row r="220" spans="27:28" ht="22.5" customHeight="1">
      <c r="AA220" s="39" t="s">
        <v>701</v>
      </c>
      <c r="AB220" s="39" t="s">
        <v>702</v>
      </c>
    </row>
    <row r="221" spans="27:28" ht="22.5" customHeight="1">
      <c r="AA221" s="39" t="s">
        <v>703</v>
      </c>
      <c r="AB221" s="39" t="s">
        <v>704</v>
      </c>
    </row>
    <row r="222" spans="27:28" ht="22.5" customHeight="1">
      <c r="AA222" s="39" t="s">
        <v>705</v>
      </c>
      <c r="AB222" s="39" t="s">
        <v>706</v>
      </c>
    </row>
    <row r="223" spans="27:28" ht="22.5" customHeight="1">
      <c r="AA223" s="39" t="s">
        <v>707</v>
      </c>
      <c r="AB223" s="39" t="s">
        <v>708</v>
      </c>
    </row>
    <row r="224" spans="27:28" ht="22.5" customHeight="1">
      <c r="AA224" s="39" t="s">
        <v>709</v>
      </c>
      <c r="AB224" s="39" t="s">
        <v>710</v>
      </c>
    </row>
    <row r="225" spans="27:28" ht="22.5" customHeight="1">
      <c r="AA225" s="39" t="s">
        <v>711</v>
      </c>
      <c r="AB225" s="39" t="s">
        <v>712</v>
      </c>
    </row>
    <row r="226" spans="27:28" ht="22.5" customHeight="1">
      <c r="AA226" s="39" t="s">
        <v>713</v>
      </c>
      <c r="AB226" s="39" t="s">
        <v>714</v>
      </c>
    </row>
    <row r="227" spans="27:28" ht="22.5" customHeight="1">
      <c r="AA227" s="39" t="s">
        <v>715</v>
      </c>
      <c r="AB227" s="39" t="s">
        <v>716</v>
      </c>
    </row>
    <row r="228" spans="27:28" ht="22.5" customHeight="1">
      <c r="AA228" s="39" t="s">
        <v>717</v>
      </c>
      <c r="AB228" s="39" t="s">
        <v>718</v>
      </c>
    </row>
    <row r="229" spans="27:28" ht="22.5" customHeight="1">
      <c r="AA229" s="39" t="s">
        <v>719</v>
      </c>
      <c r="AB229" s="39" t="s">
        <v>720</v>
      </c>
    </row>
    <row r="230" spans="27:28" ht="22.5" customHeight="1">
      <c r="AA230" s="39" t="s">
        <v>721</v>
      </c>
      <c r="AB230" s="39" t="s">
        <v>722</v>
      </c>
    </row>
    <row r="231" spans="27:28" ht="22.5" customHeight="1">
      <c r="AA231" s="39" t="s">
        <v>723</v>
      </c>
      <c r="AB231" s="39" t="s">
        <v>724</v>
      </c>
    </row>
    <row r="232" spans="27:28" ht="22.5" customHeight="1">
      <c r="AA232" s="39" t="s">
        <v>725</v>
      </c>
      <c r="AB232" s="39" t="s">
        <v>726</v>
      </c>
    </row>
    <row r="233" spans="27:28" ht="33.75" customHeight="1">
      <c r="AA233" s="39" t="s">
        <v>727</v>
      </c>
      <c r="AB233" s="39" t="s">
        <v>728</v>
      </c>
    </row>
    <row r="234" spans="27:28" ht="33.75" customHeight="1">
      <c r="AA234" s="39" t="s">
        <v>729</v>
      </c>
      <c r="AB234" s="39" t="s">
        <v>730</v>
      </c>
    </row>
    <row r="235" spans="27:28" ht="22.5" customHeight="1">
      <c r="AA235" s="39" t="s">
        <v>731</v>
      </c>
      <c r="AB235" s="39" t="s">
        <v>732</v>
      </c>
    </row>
    <row r="236" spans="27:28" ht="22.5" customHeight="1">
      <c r="AA236" s="39" t="s">
        <v>733</v>
      </c>
      <c r="AB236" s="39" t="s">
        <v>734</v>
      </c>
    </row>
    <row r="237" spans="27:28" ht="22.5" customHeight="1">
      <c r="AA237" s="39" t="s">
        <v>735</v>
      </c>
      <c r="AB237" s="39" t="s">
        <v>736</v>
      </c>
    </row>
    <row r="238" spans="27:28" ht="22.5" customHeight="1">
      <c r="AA238" s="39" t="s">
        <v>737</v>
      </c>
      <c r="AB238" s="39" t="s">
        <v>738</v>
      </c>
    </row>
    <row r="239" spans="27:28" ht="22.5" customHeight="1">
      <c r="AA239" s="39" t="s">
        <v>739</v>
      </c>
      <c r="AB239" s="39" t="s">
        <v>740</v>
      </c>
    </row>
    <row r="240" spans="27:28" ht="33.75" customHeight="1">
      <c r="AA240" s="39" t="s">
        <v>741</v>
      </c>
      <c r="AB240" s="39" t="s">
        <v>742</v>
      </c>
    </row>
    <row r="241" spans="27:28" ht="56.25" customHeight="1">
      <c r="AA241" s="39" t="s">
        <v>743</v>
      </c>
      <c r="AB241" s="39" t="s">
        <v>744</v>
      </c>
    </row>
    <row r="242" spans="27:28" ht="22.5" customHeight="1">
      <c r="AA242" s="39" t="s">
        <v>745</v>
      </c>
      <c r="AB242" s="39" t="s">
        <v>746</v>
      </c>
    </row>
    <row r="243" spans="27:28" ht="22.5" customHeight="1">
      <c r="AA243" s="39" t="s">
        <v>747</v>
      </c>
      <c r="AB243" s="39" t="s">
        <v>748</v>
      </c>
    </row>
    <row r="244" spans="27:28" ht="22.5" customHeight="1">
      <c r="AA244" s="39" t="s">
        <v>749</v>
      </c>
      <c r="AB244" s="39" t="s">
        <v>750</v>
      </c>
    </row>
    <row r="245" spans="27:28" ht="22.5" customHeight="1">
      <c r="AA245" s="39" t="s">
        <v>751</v>
      </c>
      <c r="AB245" s="39" t="s">
        <v>752</v>
      </c>
    </row>
    <row r="246" spans="27:28" ht="33.75" customHeight="1">
      <c r="AA246" s="39" t="s">
        <v>753</v>
      </c>
      <c r="AB246" s="39" t="s">
        <v>754</v>
      </c>
    </row>
    <row r="247" spans="27:28" ht="22.5" customHeight="1">
      <c r="AA247" s="39" t="s">
        <v>755</v>
      </c>
      <c r="AB247" s="39" t="s">
        <v>756</v>
      </c>
    </row>
    <row r="248" spans="27:28" ht="22.5" customHeight="1">
      <c r="AA248" s="39" t="s">
        <v>757</v>
      </c>
      <c r="AB248" s="39" t="s">
        <v>758</v>
      </c>
    </row>
    <row r="249" spans="27:28" ht="22.5" customHeight="1">
      <c r="AA249" s="39" t="s">
        <v>759</v>
      </c>
      <c r="AB249" s="39" t="s">
        <v>760</v>
      </c>
    </row>
    <row r="250" spans="27:28" ht="33.75" customHeight="1">
      <c r="AA250" s="39" t="s">
        <v>761</v>
      </c>
      <c r="AB250" s="39" t="s">
        <v>762</v>
      </c>
    </row>
    <row r="251" spans="27:28" ht="33.75" customHeight="1">
      <c r="AA251" s="39" t="s">
        <v>763</v>
      </c>
      <c r="AB251" s="39" t="s">
        <v>764</v>
      </c>
    </row>
    <row r="252" spans="27:28" ht="22.5" customHeight="1">
      <c r="AA252" s="39" t="s">
        <v>765</v>
      </c>
      <c r="AB252" s="39" t="s">
        <v>766</v>
      </c>
    </row>
    <row r="253" spans="27:28" ht="33.75" customHeight="1">
      <c r="AA253" s="39" t="s">
        <v>767</v>
      </c>
      <c r="AB253" s="39" t="s">
        <v>768</v>
      </c>
    </row>
    <row r="254" spans="27:28" ht="22.5" customHeight="1">
      <c r="AA254" s="39" t="s">
        <v>769</v>
      </c>
      <c r="AB254" s="39" t="s">
        <v>770</v>
      </c>
    </row>
    <row r="255" spans="27:28" ht="14.25">
      <c r="AA255" s="39" t="s">
        <v>771</v>
      </c>
      <c r="AB255" s="39" t="s">
        <v>772</v>
      </c>
    </row>
    <row r="256" spans="27:28" ht="22.5" customHeight="1">
      <c r="AA256" s="39" t="s">
        <v>773</v>
      </c>
      <c r="AB256" s="39" t="s">
        <v>774</v>
      </c>
    </row>
    <row r="257" spans="27:28" ht="33.75" customHeight="1">
      <c r="AA257" s="39" t="s">
        <v>775</v>
      </c>
      <c r="AB257" s="39" t="s">
        <v>776</v>
      </c>
    </row>
    <row r="258" spans="27:28" ht="22.5" customHeight="1">
      <c r="AA258" s="39" t="s">
        <v>777</v>
      </c>
      <c r="AB258" s="39" t="s">
        <v>778</v>
      </c>
    </row>
    <row r="259" spans="27:28" ht="22.5" customHeight="1">
      <c r="AA259" s="39" t="s">
        <v>779</v>
      </c>
      <c r="AB259" s="39" t="s">
        <v>780</v>
      </c>
    </row>
    <row r="260" spans="27:28" ht="22.5" customHeight="1">
      <c r="AA260" s="39" t="s">
        <v>781</v>
      </c>
      <c r="AB260" s="39" t="s">
        <v>782</v>
      </c>
    </row>
    <row r="261" spans="27:28" ht="22.5" customHeight="1">
      <c r="AA261" s="39" t="s">
        <v>783</v>
      </c>
      <c r="AB261" s="39" t="s">
        <v>784</v>
      </c>
    </row>
    <row r="262" spans="27:28" ht="33.75" customHeight="1">
      <c r="AA262" s="39" t="s">
        <v>785</v>
      </c>
      <c r="AB262" s="39" t="s">
        <v>786</v>
      </c>
    </row>
    <row r="263" spans="27:28" ht="33.75" customHeight="1">
      <c r="AA263" s="39" t="s">
        <v>787</v>
      </c>
      <c r="AB263" s="39" t="s">
        <v>788</v>
      </c>
    </row>
    <row r="264" spans="27:28" ht="14.25">
      <c r="AA264" s="39" t="s">
        <v>789</v>
      </c>
      <c r="AB264" s="39" t="s">
        <v>790</v>
      </c>
    </row>
    <row r="265" spans="27:28" ht="22.5" customHeight="1">
      <c r="AA265" s="39" t="s">
        <v>791</v>
      </c>
      <c r="AB265" s="39" t="s">
        <v>792</v>
      </c>
    </row>
    <row r="266" spans="27:28" ht="22.5" customHeight="1">
      <c r="AA266" s="39" t="s">
        <v>793</v>
      </c>
      <c r="AB266" s="39" t="s">
        <v>794</v>
      </c>
    </row>
    <row r="267" spans="27:28" ht="33.75" customHeight="1">
      <c r="AA267" s="39" t="s">
        <v>795</v>
      </c>
      <c r="AB267" s="39" t="s">
        <v>796</v>
      </c>
    </row>
    <row r="268" spans="27:28" ht="33.75" customHeight="1">
      <c r="AA268" s="39" t="s">
        <v>797</v>
      </c>
      <c r="AB268" s="39" t="s">
        <v>798</v>
      </c>
    </row>
    <row r="269" spans="27:28" ht="33.75" customHeight="1">
      <c r="AA269" s="39" t="s">
        <v>799</v>
      </c>
      <c r="AB269" s="39" t="s">
        <v>800</v>
      </c>
    </row>
    <row r="270" spans="27:28" ht="33.75" customHeight="1">
      <c r="AA270" s="39" t="s">
        <v>801</v>
      </c>
      <c r="AB270" s="39" t="s">
        <v>802</v>
      </c>
    </row>
    <row r="271" spans="27:28" ht="33.75" customHeight="1">
      <c r="AA271" s="39" t="s">
        <v>803</v>
      </c>
      <c r="AB271" s="39" t="s">
        <v>804</v>
      </c>
    </row>
    <row r="272" spans="27:28" ht="22.5" customHeight="1">
      <c r="AA272" s="39" t="s">
        <v>805</v>
      </c>
      <c r="AB272" s="39" t="s">
        <v>806</v>
      </c>
    </row>
    <row r="273" spans="27:28" ht="22.5" customHeight="1">
      <c r="AA273" s="39" t="s">
        <v>807</v>
      </c>
      <c r="AB273" s="39" t="s">
        <v>808</v>
      </c>
    </row>
    <row r="274" spans="27:28" ht="33.75" customHeight="1">
      <c r="AA274" s="39" t="s">
        <v>809</v>
      </c>
      <c r="AB274" s="39" t="s">
        <v>810</v>
      </c>
    </row>
    <row r="275" spans="27:28" ht="22.5" customHeight="1">
      <c r="AA275" s="39" t="s">
        <v>811</v>
      </c>
      <c r="AB275" s="39" t="s">
        <v>812</v>
      </c>
    </row>
    <row r="276" spans="27:28" ht="33.75" customHeight="1">
      <c r="AA276" s="39" t="s">
        <v>813</v>
      </c>
      <c r="AB276" s="39" t="s">
        <v>814</v>
      </c>
    </row>
    <row r="277" spans="27:28" ht="14.25">
      <c r="AA277" s="39" t="s">
        <v>815</v>
      </c>
      <c r="AB277" s="39" t="s">
        <v>816</v>
      </c>
    </row>
    <row r="278" spans="27:28" ht="22.5" customHeight="1">
      <c r="AA278" s="39" t="s">
        <v>817</v>
      </c>
      <c r="AB278" s="39" t="s">
        <v>812</v>
      </c>
    </row>
    <row r="279" spans="27:28" ht="22.5" customHeight="1">
      <c r="AA279" s="39" t="s">
        <v>818</v>
      </c>
      <c r="AB279" s="39" t="s">
        <v>819</v>
      </c>
    </row>
    <row r="280" spans="27:28" ht="22.5" customHeight="1">
      <c r="AA280" s="39" t="s">
        <v>820</v>
      </c>
      <c r="AB280" s="39" t="s">
        <v>821</v>
      </c>
    </row>
    <row r="281" spans="27:28" ht="22.5" customHeight="1">
      <c r="AA281" s="39" t="s">
        <v>822</v>
      </c>
      <c r="AB281" s="39" t="s">
        <v>823</v>
      </c>
    </row>
    <row r="282" spans="27:28" ht="22.5" customHeight="1">
      <c r="AA282" s="39" t="s">
        <v>824</v>
      </c>
      <c r="AB282" s="39" t="s">
        <v>825</v>
      </c>
    </row>
    <row r="283" spans="27:28" ht="33.75" customHeight="1">
      <c r="AA283" s="39" t="s">
        <v>826</v>
      </c>
      <c r="AB283" s="39" t="s">
        <v>827</v>
      </c>
    </row>
    <row r="284" spans="27:28" ht="22.5" customHeight="1">
      <c r="AA284" s="39" t="s">
        <v>828</v>
      </c>
      <c r="AB284" s="39" t="s">
        <v>829</v>
      </c>
    </row>
    <row r="285" spans="27:28" ht="22.5" customHeight="1">
      <c r="AA285" s="39" t="s">
        <v>830</v>
      </c>
      <c r="AB285" s="39" t="s">
        <v>831</v>
      </c>
    </row>
    <row r="286" spans="27:28" ht="22.5" customHeight="1">
      <c r="AA286" s="39" t="s">
        <v>832</v>
      </c>
      <c r="AB286" s="39" t="s">
        <v>833</v>
      </c>
    </row>
    <row r="287" spans="27:28" ht="22.5" customHeight="1">
      <c r="AA287" s="39" t="s">
        <v>834</v>
      </c>
      <c r="AB287" s="39" t="s">
        <v>835</v>
      </c>
    </row>
    <row r="288" spans="27:28" ht="22.5" customHeight="1">
      <c r="AA288" s="39" t="s">
        <v>836</v>
      </c>
      <c r="AB288" s="39" t="s">
        <v>837</v>
      </c>
    </row>
    <row r="289" spans="27:28" ht="22.5" customHeight="1">
      <c r="AA289" s="39" t="s">
        <v>838</v>
      </c>
      <c r="AB289" s="39" t="s">
        <v>839</v>
      </c>
    </row>
    <row r="290" spans="27:28" ht="22.5" customHeight="1">
      <c r="AA290" s="39" t="s">
        <v>840</v>
      </c>
      <c r="AB290" s="39" t="s">
        <v>841</v>
      </c>
    </row>
    <row r="291" spans="27:28" ht="22.5" customHeight="1">
      <c r="AA291" s="39" t="s">
        <v>842</v>
      </c>
      <c r="AB291" s="39" t="s">
        <v>843</v>
      </c>
    </row>
    <row r="292" spans="27:28" ht="22.5" customHeight="1">
      <c r="AA292" s="39" t="s">
        <v>844</v>
      </c>
      <c r="AB292" s="39" t="s">
        <v>845</v>
      </c>
    </row>
    <row r="293" spans="27:28" ht="22.5" customHeight="1">
      <c r="AA293" s="39" t="s">
        <v>846</v>
      </c>
      <c r="AB293" s="39" t="s">
        <v>847</v>
      </c>
    </row>
    <row r="294" spans="27:28" ht="22.5" customHeight="1">
      <c r="AA294" s="39" t="s">
        <v>848</v>
      </c>
      <c r="AB294" s="39" t="s">
        <v>849</v>
      </c>
    </row>
    <row r="295" spans="27:28" ht="22.5" customHeight="1">
      <c r="AA295" s="39" t="s">
        <v>850</v>
      </c>
      <c r="AB295" s="39" t="s">
        <v>851</v>
      </c>
    </row>
    <row r="296" spans="27:28" ht="22.5" customHeight="1">
      <c r="AA296" s="39" t="s">
        <v>852</v>
      </c>
      <c r="AB296" s="39" t="s">
        <v>853</v>
      </c>
    </row>
    <row r="297" spans="27:28" ht="22.5" customHeight="1">
      <c r="AA297" s="39" t="s">
        <v>854</v>
      </c>
      <c r="AB297" s="39" t="s">
        <v>855</v>
      </c>
    </row>
    <row r="298" spans="27:28" ht="22.5" customHeight="1">
      <c r="AA298" s="39" t="s">
        <v>856</v>
      </c>
      <c r="AB298" s="39" t="s">
        <v>857</v>
      </c>
    </row>
    <row r="299" spans="27:28" ht="22.5" customHeight="1">
      <c r="AA299" s="39" t="s">
        <v>858</v>
      </c>
      <c r="AB299" s="39" t="s">
        <v>859</v>
      </c>
    </row>
    <row r="300" spans="27:28" ht="22.5" customHeight="1">
      <c r="AA300" s="39" t="s">
        <v>860</v>
      </c>
      <c r="AB300" s="39" t="s">
        <v>861</v>
      </c>
    </row>
    <row r="301" spans="27:28" ht="22.5" customHeight="1">
      <c r="AA301" s="39" t="s">
        <v>862</v>
      </c>
      <c r="AB301" s="39" t="s">
        <v>863</v>
      </c>
    </row>
    <row r="302" spans="27:28" ht="22.5" customHeight="1">
      <c r="AA302" s="39" t="s">
        <v>864</v>
      </c>
      <c r="AB302" s="39" t="s">
        <v>865</v>
      </c>
    </row>
    <row r="303" spans="27:28" ht="22.5" customHeight="1">
      <c r="AA303" s="39" t="s">
        <v>866</v>
      </c>
      <c r="AB303" s="39" t="s">
        <v>867</v>
      </c>
    </row>
    <row r="304" spans="27:28" ht="22.5" customHeight="1">
      <c r="AA304" s="39" t="s">
        <v>868</v>
      </c>
      <c r="AB304" s="39" t="s">
        <v>869</v>
      </c>
    </row>
    <row r="305" spans="27:28" ht="22.5" customHeight="1">
      <c r="AA305" s="39" t="s">
        <v>870</v>
      </c>
      <c r="AB305" s="39" t="s">
        <v>871</v>
      </c>
    </row>
    <row r="306" spans="27:28" ht="22.5" customHeight="1">
      <c r="AA306" s="39" t="s">
        <v>872</v>
      </c>
      <c r="AB306" s="39" t="s">
        <v>873</v>
      </c>
    </row>
    <row r="307" spans="27:28" ht="22.5" customHeight="1">
      <c r="AA307" s="39" t="s">
        <v>874</v>
      </c>
      <c r="AB307" s="39" t="s">
        <v>875</v>
      </c>
    </row>
    <row r="308" spans="27:28" ht="22.5" customHeight="1">
      <c r="AA308" s="39" t="s">
        <v>876</v>
      </c>
      <c r="AB308" s="39" t="s">
        <v>877</v>
      </c>
    </row>
    <row r="309" spans="27:28" ht="22.5" customHeight="1">
      <c r="AA309" s="39" t="s">
        <v>878</v>
      </c>
      <c r="AB309" s="39" t="s">
        <v>879</v>
      </c>
    </row>
    <row r="310" spans="27:28" ht="22.5" customHeight="1">
      <c r="AA310" s="39" t="s">
        <v>880</v>
      </c>
      <c r="AB310" s="39" t="s">
        <v>881</v>
      </c>
    </row>
    <row r="311" spans="27:28" ht="33.75" customHeight="1">
      <c r="AA311" s="39" t="s">
        <v>882</v>
      </c>
      <c r="AB311" s="39" t="s">
        <v>883</v>
      </c>
    </row>
    <row r="312" spans="27:28" ht="22.5" customHeight="1">
      <c r="AA312" s="39" t="s">
        <v>884</v>
      </c>
      <c r="AB312" s="39" t="s">
        <v>885</v>
      </c>
    </row>
    <row r="313" spans="15:28" ht="22.5" customHeight="1">
      <c r="O313" s="3" t="s">
        <v>65</v>
      </c>
      <c r="AA313" s="39" t="s">
        <v>886</v>
      </c>
      <c r="AB313" s="39" t="s">
        <v>887</v>
      </c>
    </row>
    <row r="314" spans="14:28" ht="13.5" customHeight="1">
      <c r="N314" s="3">
        <v>1</v>
      </c>
      <c r="O314" s="3" t="s">
        <v>231</v>
      </c>
      <c r="AA314" s="39" t="s">
        <v>888</v>
      </c>
      <c r="AB314" s="39" t="s">
        <v>889</v>
      </c>
    </row>
    <row r="315" spans="14:28" ht="22.5" customHeight="1">
      <c r="N315" s="3">
        <v>2</v>
      </c>
      <c r="O315" s="3" t="s">
        <v>243</v>
      </c>
      <c r="AA315" s="39" t="s">
        <v>890</v>
      </c>
      <c r="AB315" s="39" t="s">
        <v>891</v>
      </c>
    </row>
    <row r="316" spans="14:28" ht="22.5" customHeight="1">
      <c r="N316" s="3">
        <v>3</v>
      </c>
      <c r="O316" s="3" t="s">
        <v>255</v>
      </c>
      <c r="AA316" s="39" t="s">
        <v>892</v>
      </c>
      <c r="AB316" s="39" t="s">
        <v>893</v>
      </c>
    </row>
    <row r="317" spans="14:28" ht="22.5" customHeight="1">
      <c r="N317" s="3">
        <v>4</v>
      </c>
      <c r="O317" s="3" t="s">
        <v>266</v>
      </c>
      <c r="AA317" s="39" t="s">
        <v>894</v>
      </c>
      <c r="AB317" s="39" t="s">
        <v>895</v>
      </c>
    </row>
    <row r="318" spans="14:28" ht="22.5" customHeight="1">
      <c r="N318" s="3">
        <v>5</v>
      </c>
      <c r="O318" s="3" t="s">
        <v>283</v>
      </c>
      <c r="AA318" s="39" t="s">
        <v>896</v>
      </c>
      <c r="AB318" s="39" t="s">
        <v>897</v>
      </c>
    </row>
    <row r="319" spans="14:28" ht="22.5" customHeight="1">
      <c r="N319" s="3">
        <v>6</v>
      </c>
      <c r="O319" s="3" t="s">
        <v>303</v>
      </c>
      <c r="AA319" s="39" t="s">
        <v>898</v>
      </c>
      <c r="AB319" s="39" t="s">
        <v>899</v>
      </c>
    </row>
    <row r="320" spans="14:28" ht="22.5" customHeight="1">
      <c r="N320" s="3">
        <v>7</v>
      </c>
      <c r="O320" s="3" t="s">
        <v>312</v>
      </c>
      <c r="AA320" s="39" t="s">
        <v>900</v>
      </c>
      <c r="AB320" s="39" t="s">
        <v>901</v>
      </c>
    </row>
    <row r="321" spans="14:28" ht="22.5" customHeight="1">
      <c r="N321" s="3">
        <v>8</v>
      </c>
      <c r="O321" s="3" t="s">
        <v>363</v>
      </c>
      <c r="AA321" s="39" t="s">
        <v>902</v>
      </c>
      <c r="AB321" s="39" t="s">
        <v>903</v>
      </c>
    </row>
    <row r="322" spans="14:28" ht="22.5" customHeight="1">
      <c r="N322" s="3">
        <v>9</v>
      </c>
      <c r="O322" s="3" t="s">
        <v>432</v>
      </c>
      <c r="AA322" s="39" t="s">
        <v>904</v>
      </c>
      <c r="AB322" s="39" t="s">
        <v>905</v>
      </c>
    </row>
    <row r="323" spans="14:28" ht="33.75" customHeight="1">
      <c r="N323" s="3">
        <v>10</v>
      </c>
      <c r="O323" s="3" t="s">
        <v>456</v>
      </c>
      <c r="AA323" s="39" t="s">
        <v>906</v>
      </c>
      <c r="AB323" s="39" t="s">
        <v>907</v>
      </c>
    </row>
    <row r="324" spans="14:28" ht="33.75" customHeight="1">
      <c r="N324" s="3">
        <v>101</v>
      </c>
      <c r="O324" s="3" t="s">
        <v>235</v>
      </c>
      <c r="AA324" s="39" t="s">
        <v>908</v>
      </c>
      <c r="AB324" s="39" t="s">
        <v>909</v>
      </c>
    </row>
    <row r="325" spans="14:28" ht="33.75" customHeight="1">
      <c r="N325" s="3">
        <v>102</v>
      </c>
      <c r="O325" s="3" t="s">
        <v>239</v>
      </c>
      <c r="AA325" s="39" t="s">
        <v>910</v>
      </c>
      <c r="AB325" s="39" t="s">
        <v>911</v>
      </c>
    </row>
    <row r="326" spans="14:28" ht="14.25">
      <c r="N326" s="3">
        <v>201</v>
      </c>
      <c r="O326" s="3" t="s">
        <v>247</v>
      </c>
      <c r="AA326" s="39" t="s">
        <v>912</v>
      </c>
      <c r="AB326" s="39" t="s">
        <v>913</v>
      </c>
    </row>
    <row r="327" spans="14:28" ht="22.5" customHeight="1">
      <c r="N327" s="3">
        <v>202</v>
      </c>
      <c r="O327" s="3" t="s">
        <v>251</v>
      </c>
      <c r="AA327" s="39" t="s">
        <v>914</v>
      </c>
      <c r="AB327" s="39" t="s">
        <v>915</v>
      </c>
    </row>
    <row r="328" spans="14:28" ht="22.5" customHeight="1">
      <c r="N328" s="3">
        <v>301</v>
      </c>
      <c r="O328" s="3" t="s">
        <v>259</v>
      </c>
      <c r="AA328" s="39" t="s">
        <v>916</v>
      </c>
      <c r="AB328" s="39" t="s">
        <v>917</v>
      </c>
    </row>
    <row r="329" spans="14:28" ht="33.75" customHeight="1">
      <c r="N329" s="3">
        <v>302</v>
      </c>
      <c r="O329" s="3" t="s">
        <v>263</v>
      </c>
      <c r="AA329" s="39" t="s">
        <v>918</v>
      </c>
      <c r="AB329" s="39" t="s">
        <v>919</v>
      </c>
    </row>
    <row r="330" spans="14:28" ht="33.75" customHeight="1">
      <c r="N330" s="3">
        <v>303</v>
      </c>
      <c r="O330" s="3" t="s">
        <v>920</v>
      </c>
      <c r="AA330" s="39" t="s">
        <v>921</v>
      </c>
      <c r="AB330" s="39" t="s">
        <v>922</v>
      </c>
    </row>
    <row r="331" spans="14:28" ht="22.5" customHeight="1">
      <c r="N331" s="3">
        <v>304</v>
      </c>
      <c r="O331" s="3" t="s">
        <v>923</v>
      </c>
      <c r="AA331" s="39" t="s">
        <v>924</v>
      </c>
      <c r="AB331" s="39" t="s">
        <v>925</v>
      </c>
    </row>
    <row r="332" spans="14:28" ht="33.75" customHeight="1">
      <c r="N332" s="3">
        <v>401</v>
      </c>
      <c r="O332" s="3" t="s">
        <v>269</v>
      </c>
      <c r="AA332" s="39" t="s">
        <v>926</v>
      </c>
      <c r="AB332" s="39" t="s">
        <v>927</v>
      </c>
    </row>
    <row r="333" spans="14:28" ht="33.75" customHeight="1">
      <c r="N333" s="3">
        <v>402</v>
      </c>
      <c r="O333" s="3" t="s">
        <v>272</v>
      </c>
      <c r="AA333" s="39" t="s">
        <v>928</v>
      </c>
      <c r="AB333" s="39" t="s">
        <v>929</v>
      </c>
    </row>
    <row r="334" spans="14:27" ht="14.25">
      <c r="N334" s="3">
        <v>403</v>
      </c>
      <c r="O334" s="3" t="s">
        <v>274</v>
      </c>
      <c r="AA334" s="39" t="s">
        <v>930</v>
      </c>
    </row>
    <row r="335" spans="14:27" ht="14.25">
      <c r="N335" s="3">
        <v>404</v>
      </c>
      <c r="O335" s="3" t="s">
        <v>279</v>
      </c>
      <c r="AA335" s="39" t="s">
        <v>931</v>
      </c>
    </row>
    <row r="336" spans="14:27" ht="14.25">
      <c r="N336" s="3">
        <v>501</v>
      </c>
      <c r="O336" s="3" t="s">
        <v>287</v>
      </c>
      <c r="AA336" s="39" t="s">
        <v>932</v>
      </c>
    </row>
    <row r="337" spans="14:15" ht="14.25">
      <c r="N337" s="3">
        <v>502</v>
      </c>
      <c r="O337" s="3" t="s">
        <v>291</v>
      </c>
    </row>
    <row r="338" spans="14:15" ht="14.25">
      <c r="N338" s="3">
        <v>503</v>
      </c>
      <c r="O338" s="3" t="s">
        <v>295</v>
      </c>
    </row>
    <row r="339" spans="14:15" ht="14.25">
      <c r="N339" s="3">
        <v>504</v>
      </c>
      <c r="O339" s="3" t="s">
        <v>299</v>
      </c>
    </row>
    <row r="340" spans="14:15" ht="14.25">
      <c r="N340" s="3">
        <v>601</v>
      </c>
      <c r="O340" s="3" t="s">
        <v>306</v>
      </c>
    </row>
    <row r="341" spans="14:15" ht="14.25">
      <c r="N341" s="3">
        <v>602</v>
      </c>
      <c r="O341" s="3" t="s">
        <v>309</v>
      </c>
    </row>
    <row r="342" spans="14:15" ht="14.25">
      <c r="N342" s="3">
        <v>701</v>
      </c>
      <c r="O342" s="3" t="s">
        <v>315</v>
      </c>
    </row>
    <row r="343" spans="14:15" ht="14.25">
      <c r="N343" s="3">
        <v>702</v>
      </c>
      <c r="O343" s="3" t="s">
        <v>318</v>
      </c>
    </row>
    <row r="344" spans="14:15" ht="14.25">
      <c r="N344" s="3">
        <v>703</v>
      </c>
      <c r="O344" s="3" t="s">
        <v>321</v>
      </c>
    </row>
    <row r="345" spans="14:15" ht="14.25">
      <c r="N345" s="3">
        <v>704</v>
      </c>
      <c r="O345" s="3" t="s">
        <v>324</v>
      </c>
    </row>
    <row r="346" spans="14:15" ht="14.25">
      <c r="N346" s="3">
        <v>705</v>
      </c>
      <c r="O346" s="3" t="s">
        <v>327</v>
      </c>
    </row>
    <row r="347" spans="14:15" ht="14.25">
      <c r="N347" s="3">
        <v>706</v>
      </c>
      <c r="O347" s="3" t="s">
        <v>330</v>
      </c>
    </row>
    <row r="348" spans="14:15" ht="14.25">
      <c r="N348" s="3">
        <v>707</v>
      </c>
      <c r="O348" s="3" t="s">
        <v>333</v>
      </c>
    </row>
    <row r="349" spans="14:15" ht="14.25">
      <c r="N349" s="3">
        <v>708</v>
      </c>
      <c r="O349" s="3" t="s">
        <v>336</v>
      </c>
    </row>
    <row r="350" spans="14:15" ht="14.25">
      <c r="N350" s="3">
        <v>709</v>
      </c>
      <c r="O350" s="3" t="s">
        <v>339</v>
      </c>
    </row>
    <row r="351" spans="14:15" ht="14.25">
      <c r="N351" s="3">
        <v>710</v>
      </c>
      <c r="O351" s="3" t="s">
        <v>342</v>
      </c>
    </row>
    <row r="352" spans="14:15" ht="14.25">
      <c r="N352" s="3">
        <v>711</v>
      </c>
      <c r="O352" s="3" t="s">
        <v>345</v>
      </c>
    </row>
    <row r="353" spans="14:15" ht="14.25">
      <c r="N353" s="3">
        <v>712</v>
      </c>
      <c r="O353" s="3" t="s">
        <v>348</v>
      </c>
    </row>
    <row r="354" spans="14:15" ht="14.25">
      <c r="N354" s="3">
        <v>713</v>
      </c>
      <c r="O354" s="3" t="s">
        <v>351</v>
      </c>
    </row>
    <row r="355" spans="14:15" ht="14.25">
      <c r="N355" s="3">
        <v>714</v>
      </c>
      <c r="O355" s="3" t="s">
        <v>354</v>
      </c>
    </row>
    <row r="356" spans="14:15" ht="14.25">
      <c r="N356" s="3">
        <v>715</v>
      </c>
      <c r="O356" s="3" t="s">
        <v>357</v>
      </c>
    </row>
    <row r="357" spans="14:15" ht="14.25">
      <c r="N357" s="3">
        <v>716</v>
      </c>
      <c r="O357" s="3" t="s">
        <v>360</v>
      </c>
    </row>
    <row r="358" spans="14:15" ht="14.25">
      <c r="N358" s="3">
        <v>801</v>
      </c>
      <c r="O358" s="3" t="s">
        <v>366</v>
      </c>
    </row>
    <row r="359" spans="14:15" ht="14.25">
      <c r="N359" s="3">
        <v>802</v>
      </c>
      <c r="O359" s="3" t="s">
        <v>369</v>
      </c>
    </row>
    <row r="360" spans="14:15" ht="14.25">
      <c r="N360" s="3">
        <v>803</v>
      </c>
      <c r="O360" s="3" t="s">
        <v>372</v>
      </c>
    </row>
    <row r="361" spans="14:15" ht="14.25">
      <c r="N361" s="3">
        <v>804</v>
      </c>
      <c r="O361" s="3" t="s">
        <v>375</v>
      </c>
    </row>
    <row r="362" spans="14:15" ht="14.25">
      <c r="N362" s="3">
        <v>805</v>
      </c>
      <c r="O362" s="3" t="s">
        <v>378</v>
      </c>
    </row>
    <row r="363" spans="14:15" ht="14.25">
      <c r="N363" s="3">
        <v>806</v>
      </c>
      <c r="O363" s="3" t="s">
        <v>381</v>
      </c>
    </row>
    <row r="364" spans="14:15" ht="14.25">
      <c r="N364" s="3">
        <v>807</v>
      </c>
      <c r="O364" s="3" t="s">
        <v>384</v>
      </c>
    </row>
    <row r="365" spans="14:15" ht="14.25">
      <c r="N365" s="3">
        <v>808</v>
      </c>
      <c r="O365" s="3" t="s">
        <v>387</v>
      </c>
    </row>
    <row r="366" spans="14:15" ht="14.25">
      <c r="N366" s="3">
        <v>809</v>
      </c>
      <c r="O366" s="3" t="s">
        <v>390</v>
      </c>
    </row>
    <row r="367" spans="14:15" ht="14.25">
      <c r="N367" s="3">
        <v>810</v>
      </c>
      <c r="O367" s="3" t="s">
        <v>393</v>
      </c>
    </row>
    <row r="368" spans="14:15" ht="14.25">
      <c r="N368" s="3">
        <v>811</v>
      </c>
      <c r="O368" s="3" t="s">
        <v>396</v>
      </c>
    </row>
    <row r="369" spans="14:15" ht="14.25">
      <c r="N369" s="3">
        <v>812</v>
      </c>
      <c r="O369" s="3" t="s">
        <v>399</v>
      </c>
    </row>
    <row r="370" spans="14:15" ht="14.25">
      <c r="N370" s="3">
        <v>813</v>
      </c>
      <c r="O370" s="3" t="s">
        <v>402</v>
      </c>
    </row>
    <row r="371" spans="14:15" ht="14.25">
      <c r="N371" s="3">
        <v>814</v>
      </c>
      <c r="O371" s="3" t="s">
        <v>405</v>
      </c>
    </row>
    <row r="372" spans="14:15" ht="14.25">
      <c r="N372" s="3">
        <v>815</v>
      </c>
      <c r="O372" s="3" t="s">
        <v>408</v>
      </c>
    </row>
    <row r="373" spans="14:15" ht="14.25">
      <c r="N373" s="3">
        <v>816</v>
      </c>
      <c r="O373" s="3" t="s">
        <v>411</v>
      </c>
    </row>
    <row r="374" spans="14:15" ht="14.25">
      <c r="N374" s="3">
        <v>817</v>
      </c>
      <c r="O374" s="3" t="s">
        <v>414</v>
      </c>
    </row>
    <row r="375" spans="14:15" ht="14.25">
      <c r="N375" s="3">
        <v>818</v>
      </c>
      <c r="O375" s="3" t="s">
        <v>417</v>
      </c>
    </row>
    <row r="376" spans="14:15" ht="14.25">
      <c r="N376" s="3">
        <v>819</v>
      </c>
      <c r="O376" s="3" t="s">
        <v>420</v>
      </c>
    </row>
    <row r="377" spans="14:15" ht="14.25">
      <c r="N377" s="3">
        <v>820</v>
      </c>
      <c r="O377" s="3" t="s">
        <v>423</v>
      </c>
    </row>
    <row r="378" spans="14:15" ht="14.25">
      <c r="N378" s="3">
        <v>821</v>
      </c>
      <c r="O378" s="3" t="s">
        <v>426</v>
      </c>
    </row>
    <row r="379" spans="14:15" ht="14.25">
      <c r="N379" s="3">
        <v>822</v>
      </c>
      <c r="O379" s="3" t="s">
        <v>429</v>
      </c>
    </row>
    <row r="380" spans="14:15" ht="14.25">
      <c r="N380" s="3">
        <v>901</v>
      </c>
      <c r="O380" s="3" t="s">
        <v>435</v>
      </c>
    </row>
    <row r="381" spans="14:15" ht="14.25">
      <c r="N381" s="3">
        <v>902</v>
      </c>
      <c r="O381" s="3" t="s">
        <v>438</v>
      </c>
    </row>
    <row r="382" spans="14:15" ht="14.25">
      <c r="N382" s="3">
        <v>903</v>
      </c>
      <c r="O382" s="3" t="s">
        <v>441</v>
      </c>
    </row>
    <row r="383" spans="14:15" ht="14.25">
      <c r="N383" s="3">
        <v>904</v>
      </c>
      <c r="O383" s="3" t="s">
        <v>444</v>
      </c>
    </row>
    <row r="384" spans="14:15" ht="14.25">
      <c r="N384" s="3">
        <v>905</v>
      </c>
      <c r="O384" s="3" t="s">
        <v>447</v>
      </c>
    </row>
    <row r="385" spans="14:15" ht="14.25">
      <c r="N385" s="3">
        <v>906</v>
      </c>
      <c r="O385" s="3" t="s">
        <v>450</v>
      </c>
    </row>
    <row r="386" spans="14:15" ht="14.25">
      <c r="N386" s="3">
        <v>907</v>
      </c>
      <c r="O386" s="3" t="s">
        <v>453</v>
      </c>
    </row>
    <row r="387" spans="14:15" ht="14.25">
      <c r="N387" s="3">
        <v>1001</v>
      </c>
      <c r="O387" s="3" t="s">
        <v>459</v>
      </c>
    </row>
    <row r="388" spans="14:15" ht="14.25">
      <c r="N388" s="3">
        <v>1002</v>
      </c>
      <c r="O388" s="3" t="s">
        <v>462</v>
      </c>
    </row>
    <row r="389" spans="14:15" ht="14.25">
      <c r="N389" s="3">
        <v>1003</v>
      </c>
      <c r="O389" s="3" t="s">
        <v>465</v>
      </c>
    </row>
    <row r="390" spans="14:15" ht="14.25">
      <c r="N390" s="3">
        <v>1004</v>
      </c>
      <c r="O390" s="3" t="s">
        <v>468</v>
      </c>
    </row>
    <row r="391" spans="14:15" ht="14.25">
      <c r="N391" s="3">
        <v>1005</v>
      </c>
      <c r="O391" s="3" t="s">
        <v>471</v>
      </c>
    </row>
    <row r="392" spans="14:15" ht="14.25">
      <c r="N392" s="3">
        <v>1006</v>
      </c>
      <c r="O392" s="3" t="s">
        <v>474</v>
      </c>
    </row>
    <row r="393" spans="14:15" ht="14.25">
      <c r="N393" s="3">
        <v>1007</v>
      </c>
      <c r="O393" s="3" t="s">
        <v>477</v>
      </c>
    </row>
    <row r="394" spans="14:15" ht="14.25">
      <c r="N394" s="3">
        <v>1008</v>
      </c>
      <c r="O394" s="3" t="s">
        <v>480</v>
      </c>
    </row>
    <row r="395" spans="14:15" ht="14.25">
      <c r="N395" s="3">
        <v>1009</v>
      </c>
      <c r="O395" s="3" t="s">
        <v>450</v>
      </c>
    </row>
  </sheetData>
  <mergeCells count="123">
    <mergeCell ref="B8:C11"/>
    <mergeCell ref="B6:C7"/>
    <mergeCell ref="B2:I3"/>
    <mergeCell ref="B4:C4"/>
    <mergeCell ref="D4:I4"/>
    <mergeCell ref="B5:C5"/>
    <mergeCell ref="H5:I5"/>
    <mergeCell ref="D5:F5"/>
    <mergeCell ref="C12:D12"/>
    <mergeCell ref="E12:G12"/>
    <mergeCell ref="C13:D13"/>
    <mergeCell ref="E13:G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C17:D17"/>
    <mergeCell ref="E17:I17"/>
    <mergeCell ref="C18:D18"/>
    <mergeCell ref="F18:G18"/>
    <mergeCell ref="H18:I18"/>
    <mergeCell ref="C19:D19"/>
    <mergeCell ref="F19:G19"/>
    <mergeCell ref="H19:I19"/>
    <mergeCell ref="C20:D20"/>
    <mergeCell ref="F20:G20"/>
    <mergeCell ref="H20:I20"/>
    <mergeCell ref="C21:D21"/>
    <mergeCell ref="F21:G21"/>
    <mergeCell ref="H21:I21"/>
    <mergeCell ref="C22:D22"/>
    <mergeCell ref="F22:G22"/>
    <mergeCell ref="H22:I22"/>
    <mergeCell ref="C23:D23"/>
    <mergeCell ref="F23:G23"/>
    <mergeCell ref="H23:I23"/>
    <mergeCell ref="C24:E24"/>
    <mergeCell ref="F24:G24"/>
    <mergeCell ref="H24:I24"/>
    <mergeCell ref="C25:E25"/>
    <mergeCell ref="F25:G25"/>
    <mergeCell ref="H25:I25"/>
    <mergeCell ref="C26:E26"/>
    <mergeCell ref="F26:G26"/>
    <mergeCell ref="H26:I26"/>
    <mergeCell ref="C27:E27"/>
    <mergeCell ref="F27:G27"/>
    <mergeCell ref="H27:I27"/>
    <mergeCell ref="C28:E28"/>
    <mergeCell ref="F28:G28"/>
    <mergeCell ref="H28:I28"/>
    <mergeCell ref="C29:E29"/>
    <mergeCell ref="F29:G29"/>
    <mergeCell ref="H29:I29"/>
    <mergeCell ref="C30:E30"/>
    <mergeCell ref="F30:G30"/>
    <mergeCell ref="H30:I30"/>
    <mergeCell ref="C31:E31"/>
    <mergeCell ref="F31:G31"/>
    <mergeCell ref="H31:I31"/>
    <mergeCell ref="F44:G44"/>
    <mergeCell ref="C32:E32"/>
    <mergeCell ref="F32:G32"/>
    <mergeCell ref="H32:I32"/>
    <mergeCell ref="C33:E33"/>
    <mergeCell ref="F33:G33"/>
    <mergeCell ref="H33:I33"/>
    <mergeCell ref="C34:E34"/>
    <mergeCell ref="F34:G34"/>
    <mergeCell ref="H34:I34"/>
    <mergeCell ref="B12:B17"/>
    <mergeCell ref="B18:B23"/>
    <mergeCell ref="B45:B51"/>
    <mergeCell ref="C49:E49"/>
    <mergeCell ref="C50:E50"/>
    <mergeCell ref="C44:E44"/>
    <mergeCell ref="C47:E47"/>
    <mergeCell ref="C48:E48"/>
    <mergeCell ref="C45:E45"/>
    <mergeCell ref="C46:E46"/>
    <mergeCell ref="H35:I35"/>
    <mergeCell ref="H36:I36"/>
    <mergeCell ref="C51:E51"/>
    <mergeCell ref="F51:I51"/>
    <mergeCell ref="F49:I49"/>
    <mergeCell ref="F50:I50"/>
    <mergeCell ref="F47:I47"/>
    <mergeCell ref="F48:I48"/>
    <mergeCell ref="F45:I45"/>
    <mergeCell ref="F46:I46"/>
    <mergeCell ref="C36:E36"/>
    <mergeCell ref="F36:G36"/>
    <mergeCell ref="C35:E35"/>
    <mergeCell ref="F35:G35"/>
    <mergeCell ref="H39:I39"/>
    <mergeCell ref="C37:E37"/>
    <mergeCell ref="F37:G37"/>
    <mergeCell ref="H37:I37"/>
    <mergeCell ref="H42:I42"/>
    <mergeCell ref="C38:E38"/>
    <mergeCell ref="C39:E39"/>
    <mergeCell ref="C40:E40"/>
    <mergeCell ref="C41:E41"/>
    <mergeCell ref="F40:G40"/>
    <mergeCell ref="H40:I40"/>
    <mergeCell ref="F38:G38"/>
    <mergeCell ref="H38:I38"/>
    <mergeCell ref="F39:G39"/>
    <mergeCell ref="A7:A15"/>
    <mergeCell ref="H44:I44"/>
    <mergeCell ref="B24:B44"/>
    <mergeCell ref="C43:E43"/>
    <mergeCell ref="F43:G43"/>
    <mergeCell ref="H43:I43"/>
    <mergeCell ref="F41:G41"/>
    <mergeCell ref="H41:I41"/>
    <mergeCell ref="C42:E42"/>
    <mergeCell ref="F42:G42"/>
  </mergeCells>
  <dataValidations count="20">
    <dataValidation type="custom" allowBlank="1" showInputMessage="1" showErrorMessage="1" sqref="H23:I23">
      <formula1>K21</formula1>
    </dataValidation>
    <dataValidation type="date" allowBlank="1" showInputMessage="1" showErrorMessage="1" prompt="请输入日期，格式：2010-03-13" error="请输入正确的日期格式，如：2010-01-01" sqref="H5:I5">
      <formula1>M6</formula1>
      <formula2>M7</formula2>
    </dataValidation>
    <dataValidation type="whole" allowBlank="1" showInputMessage="1" showErrorMessage="1" sqref="H21:I21">
      <formula1>L9</formula1>
      <formula2>L10</formula2>
    </dataValidation>
    <dataValidation type="date" allowBlank="1" showInputMessage="1" showErrorMessage="1" prompt="请输入日期格式，如：2010-03-14" error="请输入日期格式，如：2010-03-14" sqref="H16:I16">
      <formula1>L21</formula1>
      <formula2>L22</formula2>
    </dataValidation>
    <dataValidation type="date" allowBlank="1" showInputMessage="1" showErrorMessage="1" prompt="请输入生日,格式1966-01-01" error="请输入生日,格式1966-01-01" sqref="E19">
      <formula1>L21</formula1>
      <formula2>L22</formula2>
    </dataValidation>
    <dataValidation type="decimal" allowBlank="1" showInputMessage="1" showErrorMessage="1" prompt="请输入数字" error="请输入数字" sqref="F46:F50">
      <formula1>0</formula1>
      <formula2>999999</formula2>
    </dataValidation>
    <dataValidation type="decimal" allowBlank="1" showInputMessage="1" showErrorMessage="1" prompt="请输入数字" error="请输入数字" sqref="G48:I50">
      <formula1>0</formula1>
      <formula2>999999</formula2>
    </dataValidation>
    <dataValidation type="list" allowBlank="1" showInputMessage="1" showErrorMessage="1" prompt="请选择" sqref="H18:I18">
      <formula1>$L$17:$L$20</formula1>
    </dataValidation>
    <dataValidation type="list" allowBlank="1" showInputMessage="1" showErrorMessage="1" prompt="请选择" sqref="H20:I20">
      <formula1>$O$313:$O$398</formula1>
    </dataValidation>
    <dataValidation type="list" allowBlank="1" showInputMessage="1" showErrorMessage="1" prompt="请选择" sqref="H19:I19">
      <formula1>$S$5:$S$12</formula1>
    </dataValidation>
    <dataValidation type="list" allowBlank="1" showInputMessage="1" showErrorMessage="1" prompt="请选择" sqref="H14:I14">
      <formula1>$AB$4:$AB$334</formula1>
    </dataValidation>
    <dataValidation type="list" allowBlank="1" showInputMessage="1" showErrorMessage="1" prompt="请选择" sqref="D5:F5">
      <formula1>$P$5:$P$10</formula1>
    </dataValidation>
    <dataValidation type="list" allowBlank="1" showInputMessage="1" showErrorMessage="1" prompt="请选择" sqref="E20">
      <formula1>$W$5:$W$44</formula1>
    </dataValidation>
    <dataValidation type="list" allowBlank="1" showInputMessage="1" showErrorMessage="1" prompt="请选择" sqref="E23">
      <formula1>$X$5:$X$9</formula1>
    </dataValidation>
    <dataValidation type="list" allowBlank="1" showInputMessage="1" showErrorMessage="1" prompt="请选择" sqref="E14">
      <formula1>$Y$5:$Y$40</formula1>
    </dataValidation>
    <dataValidation type="list" allowBlank="1" showInputMessage="1" showErrorMessage="1" prompt="请选择" sqref="I12">
      <formula1>$U$5:$U$18</formula1>
    </dataValidation>
    <dataValidation type="list" allowBlank="1" showInputMessage="1" showErrorMessage="1" prompt="请选择" sqref="F25:G44">
      <formula1>$U$5:$U$18</formula1>
    </dataValidation>
    <dataValidation type="list" allowBlank="1" showInputMessage="1" showErrorMessage="1" prompt="请选择是否为活动类型" sqref="D7:G7">
      <formula1>$L$12:$L$15</formula1>
    </dataValidation>
    <dataValidation type="list" allowBlank="1" showInputMessage="1" showErrorMessage="1" prompt="请选择是否为成果类型" sqref="D9:I9">
      <formula1>$L$12:$L$15</formula1>
    </dataValidation>
    <dataValidation type="list" allowBlank="1" showInputMessage="1" showErrorMessage="1" prompt="请选择是否为成果类型" sqref="D11:G11">
      <formula1>$L$12:$L$15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B2:K30"/>
  <sheetViews>
    <sheetView defaultGridColor="0" zoomScaleSheetLayoutView="100" colorId="23" workbookViewId="0" topLeftCell="A1">
      <selection activeCell="B3" sqref="B3:K28"/>
    </sheetView>
  </sheetViews>
  <sheetFormatPr defaultColWidth="9.00390625" defaultRowHeight="14.25"/>
  <cols>
    <col min="1" max="1" width="15.125" style="3" customWidth="1"/>
    <col min="2" max="10" width="9.00390625" style="3" customWidth="1"/>
    <col min="11" max="11" width="9.875" style="3" customWidth="1"/>
    <col min="12" max="16384" width="9.00390625" style="3" customWidth="1"/>
  </cols>
  <sheetData>
    <row r="2" spans="2:11" ht="58.5" customHeight="1">
      <c r="B2" s="80" t="s">
        <v>933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14.25">
      <c r="B3" s="83"/>
      <c r="C3" s="84"/>
      <c r="D3" s="84"/>
      <c r="E3" s="84"/>
      <c r="F3" s="84"/>
      <c r="G3" s="84"/>
      <c r="H3" s="84"/>
      <c r="I3" s="84"/>
      <c r="J3" s="84"/>
      <c r="K3" s="85"/>
    </row>
    <row r="4" spans="2:11" ht="14.25">
      <c r="B4" s="83"/>
      <c r="C4" s="84"/>
      <c r="D4" s="84"/>
      <c r="E4" s="84"/>
      <c r="F4" s="84"/>
      <c r="G4" s="84"/>
      <c r="H4" s="84"/>
      <c r="I4" s="84"/>
      <c r="J4" s="84"/>
      <c r="K4" s="85"/>
    </row>
    <row r="5" spans="2:11" ht="14.25">
      <c r="B5" s="83"/>
      <c r="C5" s="84"/>
      <c r="D5" s="84"/>
      <c r="E5" s="84"/>
      <c r="F5" s="84"/>
      <c r="G5" s="84"/>
      <c r="H5" s="84"/>
      <c r="I5" s="84"/>
      <c r="J5" s="84"/>
      <c r="K5" s="85"/>
    </row>
    <row r="6" spans="2:11" ht="14.25">
      <c r="B6" s="83"/>
      <c r="C6" s="84"/>
      <c r="D6" s="84"/>
      <c r="E6" s="84"/>
      <c r="F6" s="84"/>
      <c r="G6" s="84"/>
      <c r="H6" s="84"/>
      <c r="I6" s="84"/>
      <c r="J6" s="84"/>
      <c r="K6" s="85"/>
    </row>
    <row r="7" spans="2:11" ht="14.2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14.25">
      <c r="B8" s="83"/>
      <c r="C8" s="84"/>
      <c r="D8" s="84"/>
      <c r="E8" s="84"/>
      <c r="F8" s="84"/>
      <c r="G8" s="84"/>
      <c r="H8" s="84"/>
      <c r="I8" s="84"/>
      <c r="J8" s="84"/>
      <c r="K8" s="85"/>
    </row>
    <row r="9" spans="2:11" ht="14.2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4.25">
      <c r="B10" s="83"/>
      <c r="C10" s="84"/>
      <c r="D10" s="84"/>
      <c r="E10" s="84"/>
      <c r="F10" s="84"/>
      <c r="G10" s="84"/>
      <c r="H10" s="84"/>
      <c r="I10" s="84"/>
      <c r="J10" s="84"/>
      <c r="K10" s="85"/>
    </row>
    <row r="11" spans="2:11" ht="14.25"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2:11" ht="14.25">
      <c r="B12" s="83"/>
      <c r="C12" s="84"/>
      <c r="D12" s="84"/>
      <c r="E12" s="84"/>
      <c r="F12" s="84"/>
      <c r="G12" s="84"/>
      <c r="H12" s="84"/>
      <c r="I12" s="84"/>
      <c r="J12" s="84"/>
      <c r="K12" s="85"/>
    </row>
    <row r="13" spans="2:11" ht="14.25">
      <c r="B13" s="83"/>
      <c r="C13" s="84"/>
      <c r="D13" s="84"/>
      <c r="E13" s="84"/>
      <c r="F13" s="84"/>
      <c r="G13" s="84"/>
      <c r="H13" s="84"/>
      <c r="I13" s="84"/>
      <c r="J13" s="84"/>
      <c r="K13" s="85"/>
    </row>
    <row r="14" spans="2:11" ht="14.25">
      <c r="B14" s="83"/>
      <c r="C14" s="84"/>
      <c r="D14" s="84"/>
      <c r="E14" s="84"/>
      <c r="F14" s="84"/>
      <c r="G14" s="84"/>
      <c r="H14" s="84"/>
      <c r="I14" s="84"/>
      <c r="J14" s="84"/>
      <c r="K14" s="85"/>
    </row>
    <row r="15" spans="2:11" ht="14.25">
      <c r="B15" s="83"/>
      <c r="C15" s="84"/>
      <c r="D15" s="84"/>
      <c r="E15" s="84"/>
      <c r="F15" s="84"/>
      <c r="G15" s="84"/>
      <c r="H15" s="84"/>
      <c r="I15" s="84"/>
      <c r="J15" s="84"/>
      <c r="K15" s="85"/>
    </row>
    <row r="16" spans="2:11" ht="14.25">
      <c r="B16" s="83"/>
      <c r="C16" s="84"/>
      <c r="D16" s="84"/>
      <c r="E16" s="84"/>
      <c r="F16" s="84"/>
      <c r="G16" s="84"/>
      <c r="H16" s="84"/>
      <c r="I16" s="84"/>
      <c r="J16" s="84"/>
      <c r="K16" s="85"/>
    </row>
    <row r="17" spans="2:11" ht="14.25"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2:11" ht="14.25">
      <c r="B18" s="83"/>
      <c r="C18" s="84"/>
      <c r="D18" s="84"/>
      <c r="E18" s="84"/>
      <c r="F18" s="84"/>
      <c r="G18" s="84"/>
      <c r="H18" s="84"/>
      <c r="I18" s="84"/>
      <c r="J18" s="84"/>
      <c r="K18" s="85"/>
    </row>
    <row r="19" spans="2:11" ht="14.25">
      <c r="B19" s="83"/>
      <c r="C19" s="84"/>
      <c r="D19" s="84"/>
      <c r="E19" s="84"/>
      <c r="F19" s="84"/>
      <c r="G19" s="84"/>
      <c r="H19" s="84"/>
      <c r="I19" s="84"/>
      <c r="J19" s="84"/>
      <c r="K19" s="85"/>
    </row>
    <row r="20" spans="2:11" ht="14.25">
      <c r="B20" s="83"/>
      <c r="C20" s="84"/>
      <c r="D20" s="84"/>
      <c r="E20" s="84"/>
      <c r="F20" s="84"/>
      <c r="G20" s="84"/>
      <c r="H20" s="84"/>
      <c r="I20" s="84"/>
      <c r="J20" s="84"/>
      <c r="K20" s="85"/>
    </row>
    <row r="21" spans="2:11" ht="14.25"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2:11" ht="14.25"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2:11" ht="14.25">
      <c r="B23" s="83"/>
      <c r="C23" s="84"/>
      <c r="D23" s="84"/>
      <c r="E23" s="84"/>
      <c r="F23" s="84"/>
      <c r="G23" s="84"/>
      <c r="H23" s="84"/>
      <c r="I23" s="84"/>
      <c r="J23" s="84"/>
      <c r="K23" s="85"/>
    </row>
    <row r="24" spans="2:11" ht="14.25">
      <c r="B24" s="83"/>
      <c r="C24" s="84"/>
      <c r="D24" s="84"/>
      <c r="E24" s="84"/>
      <c r="F24" s="84"/>
      <c r="G24" s="84"/>
      <c r="H24" s="84"/>
      <c r="I24" s="84"/>
      <c r="J24" s="84"/>
      <c r="K24" s="85"/>
    </row>
    <row r="25" spans="2:11" ht="14.25">
      <c r="B25" s="83"/>
      <c r="C25" s="84"/>
      <c r="D25" s="84"/>
      <c r="E25" s="84"/>
      <c r="F25" s="84"/>
      <c r="G25" s="84"/>
      <c r="H25" s="84"/>
      <c r="I25" s="84"/>
      <c r="J25" s="84"/>
      <c r="K25" s="85"/>
    </row>
    <row r="26" spans="2:11" ht="14.25">
      <c r="B26" s="83"/>
      <c r="C26" s="84"/>
      <c r="D26" s="84"/>
      <c r="E26" s="84"/>
      <c r="F26" s="84"/>
      <c r="G26" s="84"/>
      <c r="H26" s="84"/>
      <c r="I26" s="84"/>
      <c r="J26" s="84"/>
      <c r="K26" s="85"/>
    </row>
    <row r="27" spans="2:11" ht="14.25"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2:11" ht="15.75" customHeight="1">
      <c r="B28" s="86"/>
      <c r="C28" s="87"/>
      <c r="D28" s="87"/>
      <c r="E28" s="87"/>
      <c r="F28" s="87"/>
      <c r="G28" s="87"/>
      <c r="H28" s="87"/>
      <c r="I28" s="87"/>
      <c r="J28" s="87"/>
      <c r="K28" s="88"/>
    </row>
    <row r="30" ht="14.25">
      <c r="K30" s="1"/>
    </row>
  </sheetData>
  <mergeCells count="2">
    <mergeCell ref="B3:K28"/>
    <mergeCell ref="B2:K2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B1:K28"/>
  <sheetViews>
    <sheetView defaultGridColor="0" zoomScaleSheetLayoutView="100" colorId="23" workbookViewId="0" topLeftCell="A1">
      <selection activeCell="B3" sqref="B3:K28"/>
    </sheetView>
  </sheetViews>
  <sheetFormatPr defaultColWidth="9.00390625" defaultRowHeight="14.25"/>
  <cols>
    <col min="1" max="16384" width="9.00390625" style="3" customWidth="1"/>
  </cols>
  <sheetData>
    <row r="1" ht="14.25">
      <c r="K1" s="3"/>
    </row>
    <row r="2" spans="2:11" ht="14.25">
      <c r="B2" s="80" t="s">
        <v>934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14.25">
      <c r="B3" s="83"/>
      <c r="C3" s="84"/>
      <c r="D3" s="84"/>
      <c r="E3" s="84"/>
      <c r="F3" s="84"/>
      <c r="G3" s="84"/>
      <c r="H3" s="84"/>
      <c r="I3" s="84"/>
      <c r="J3" s="84"/>
      <c r="K3" s="85"/>
    </row>
    <row r="4" spans="2:11" ht="14.25">
      <c r="B4" s="83"/>
      <c r="C4" s="84"/>
      <c r="D4" s="84"/>
      <c r="E4" s="84"/>
      <c r="F4" s="84"/>
      <c r="G4" s="84"/>
      <c r="H4" s="84"/>
      <c r="I4" s="84"/>
      <c r="J4" s="84"/>
      <c r="K4" s="85"/>
    </row>
    <row r="5" spans="2:11" ht="14.25">
      <c r="B5" s="83"/>
      <c r="C5" s="84"/>
      <c r="D5" s="84"/>
      <c r="E5" s="84"/>
      <c r="F5" s="84"/>
      <c r="G5" s="84"/>
      <c r="H5" s="84"/>
      <c r="I5" s="84"/>
      <c r="J5" s="84"/>
      <c r="K5" s="85"/>
    </row>
    <row r="6" spans="2:11" ht="14.25">
      <c r="B6" s="83"/>
      <c r="C6" s="84"/>
      <c r="D6" s="84"/>
      <c r="E6" s="84"/>
      <c r="F6" s="84"/>
      <c r="G6" s="84"/>
      <c r="H6" s="84"/>
      <c r="I6" s="84"/>
      <c r="J6" s="84"/>
      <c r="K6" s="85"/>
    </row>
    <row r="7" spans="2:11" ht="14.2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14.25">
      <c r="B8" s="83"/>
      <c r="C8" s="84"/>
      <c r="D8" s="84"/>
      <c r="E8" s="84"/>
      <c r="F8" s="84"/>
      <c r="G8" s="84"/>
      <c r="H8" s="84"/>
      <c r="I8" s="84"/>
      <c r="J8" s="84"/>
      <c r="K8" s="85"/>
    </row>
    <row r="9" spans="2:11" ht="14.2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4.25">
      <c r="B10" s="83"/>
      <c r="C10" s="84"/>
      <c r="D10" s="84"/>
      <c r="E10" s="84"/>
      <c r="F10" s="84"/>
      <c r="G10" s="84"/>
      <c r="H10" s="84"/>
      <c r="I10" s="84"/>
      <c r="J10" s="84"/>
      <c r="K10" s="85"/>
    </row>
    <row r="11" spans="2:11" ht="14.25"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2:11" ht="14.25">
      <c r="B12" s="83"/>
      <c r="C12" s="84"/>
      <c r="D12" s="84"/>
      <c r="E12" s="84"/>
      <c r="F12" s="84"/>
      <c r="G12" s="84"/>
      <c r="H12" s="84"/>
      <c r="I12" s="84"/>
      <c r="J12" s="84"/>
      <c r="K12" s="85"/>
    </row>
    <row r="13" spans="2:11" ht="14.25">
      <c r="B13" s="83"/>
      <c r="C13" s="84"/>
      <c r="D13" s="84"/>
      <c r="E13" s="84"/>
      <c r="F13" s="84"/>
      <c r="G13" s="84"/>
      <c r="H13" s="84"/>
      <c r="I13" s="84"/>
      <c r="J13" s="84"/>
      <c r="K13" s="85"/>
    </row>
    <row r="14" spans="2:11" ht="14.25">
      <c r="B14" s="83"/>
      <c r="C14" s="84"/>
      <c r="D14" s="84"/>
      <c r="E14" s="84"/>
      <c r="F14" s="84"/>
      <c r="G14" s="84"/>
      <c r="H14" s="84"/>
      <c r="I14" s="84"/>
      <c r="J14" s="84"/>
      <c r="K14" s="85"/>
    </row>
    <row r="15" spans="2:11" ht="14.25">
      <c r="B15" s="83"/>
      <c r="C15" s="84"/>
      <c r="D15" s="84"/>
      <c r="E15" s="84"/>
      <c r="F15" s="84"/>
      <c r="G15" s="84"/>
      <c r="H15" s="84"/>
      <c r="I15" s="84"/>
      <c r="J15" s="84"/>
      <c r="K15" s="85"/>
    </row>
    <row r="16" spans="2:11" ht="14.25">
      <c r="B16" s="83"/>
      <c r="C16" s="84"/>
      <c r="D16" s="84"/>
      <c r="E16" s="84"/>
      <c r="F16" s="84"/>
      <c r="G16" s="84"/>
      <c r="H16" s="84"/>
      <c r="I16" s="84"/>
      <c r="J16" s="84"/>
      <c r="K16" s="85"/>
    </row>
    <row r="17" spans="2:11" ht="14.25"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2:11" ht="14.25">
      <c r="B18" s="83"/>
      <c r="C18" s="84"/>
      <c r="D18" s="84"/>
      <c r="E18" s="84"/>
      <c r="F18" s="84"/>
      <c r="G18" s="84"/>
      <c r="H18" s="84"/>
      <c r="I18" s="84"/>
      <c r="J18" s="84"/>
      <c r="K18" s="85"/>
    </row>
    <row r="19" spans="2:11" ht="14.25">
      <c r="B19" s="83"/>
      <c r="C19" s="84"/>
      <c r="D19" s="84"/>
      <c r="E19" s="84"/>
      <c r="F19" s="84"/>
      <c r="G19" s="84"/>
      <c r="H19" s="84"/>
      <c r="I19" s="84"/>
      <c r="J19" s="84"/>
      <c r="K19" s="85"/>
    </row>
    <row r="20" spans="2:11" ht="14.25">
      <c r="B20" s="83"/>
      <c r="C20" s="84"/>
      <c r="D20" s="84"/>
      <c r="E20" s="84"/>
      <c r="F20" s="84"/>
      <c r="G20" s="84"/>
      <c r="H20" s="84"/>
      <c r="I20" s="84"/>
      <c r="J20" s="84"/>
      <c r="K20" s="85"/>
    </row>
    <row r="21" spans="2:11" ht="14.25"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2:11" ht="14.25"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2:11" ht="14.25">
      <c r="B23" s="83"/>
      <c r="C23" s="84"/>
      <c r="D23" s="84"/>
      <c r="E23" s="84"/>
      <c r="F23" s="84"/>
      <c r="G23" s="84"/>
      <c r="H23" s="84"/>
      <c r="I23" s="84"/>
      <c r="J23" s="84"/>
      <c r="K23" s="85"/>
    </row>
    <row r="24" spans="2:11" ht="14.25">
      <c r="B24" s="83"/>
      <c r="C24" s="84"/>
      <c r="D24" s="84"/>
      <c r="E24" s="84"/>
      <c r="F24" s="84"/>
      <c r="G24" s="84"/>
      <c r="H24" s="84"/>
      <c r="I24" s="84"/>
      <c r="J24" s="84"/>
      <c r="K24" s="85"/>
    </row>
    <row r="25" spans="2:11" ht="14.25">
      <c r="B25" s="83"/>
      <c r="C25" s="84"/>
      <c r="D25" s="84"/>
      <c r="E25" s="84"/>
      <c r="F25" s="84"/>
      <c r="G25" s="84"/>
      <c r="H25" s="84"/>
      <c r="I25" s="84"/>
      <c r="J25" s="84"/>
      <c r="K25" s="85"/>
    </row>
    <row r="26" spans="2:11" ht="14.25">
      <c r="B26" s="83"/>
      <c r="C26" s="84"/>
      <c r="D26" s="84"/>
      <c r="E26" s="84"/>
      <c r="F26" s="84"/>
      <c r="G26" s="84"/>
      <c r="H26" s="84"/>
      <c r="I26" s="84"/>
      <c r="J26" s="84"/>
      <c r="K26" s="85"/>
    </row>
    <row r="27" spans="2:11" ht="14.25"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2:11" ht="14.25">
      <c r="B28" s="86"/>
      <c r="C28" s="87"/>
      <c r="D28" s="87"/>
      <c r="E28" s="87"/>
      <c r="F28" s="87"/>
      <c r="G28" s="87"/>
      <c r="H28" s="87"/>
      <c r="I28" s="87"/>
      <c r="J28" s="87"/>
      <c r="K28" s="88"/>
    </row>
  </sheetData>
  <mergeCells count="2">
    <mergeCell ref="B2:K2"/>
    <mergeCell ref="B3:K28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B1:K28"/>
  <sheetViews>
    <sheetView defaultGridColor="0" zoomScaleSheetLayoutView="100" colorId="23" workbookViewId="0" topLeftCell="A1">
      <selection activeCell="B3" sqref="B3:K28"/>
    </sheetView>
  </sheetViews>
  <sheetFormatPr defaultColWidth="9.00390625" defaultRowHeight="14.25"/>
  <cols>
    <col min="1" max="16384" width="9.00390625" style="3" customWidth="1"/>
  </cols>
  <sheetData>
    <row r="1" ht="14.25">
      <c r="K1" s="3"/>
    </row>
    <row r="2" spans="2:11" ht="31.5" customHeight="1">
      <c r="B2" s="80" t="s">
        <v>935</v>
      </c>
      <c r="C2" s="81"/>
      <c r="D2" s="81"/>
      <c r="E2" s="81"/>
      <c r="F2" s="81"/>
      <c r="G2" s="81"/>
      <c r="H2" s="81"/>
      <c r="I2" s="81"/>
      <c r="J2" s="81"/>
      <c r="K2" s="82"/>
    </row>
    <row r="3" spans="2:11" ht="14.25">
      <c r="B3" s="83"/>
      <c r="C3" s="84"/>
      <c r="D3" s="84"/>
      <c r="E3" s="84"/>
      <c r="F3" s="84"/>
      <c r="G3" s="84"/>
      <c r="H3" s="84"/>
      <c r="I3" s="84"/>
      <c r="J3" s="84"/>
      <c r="K3" s="85"/>
    </row>
    <row r="4" spans="2:11" ht="14.25">
      <c r="B4" s="83"/>
      <c r="C4" s="84"/>
      <c r="D4" s="84"/>
      <c r="E4" s="84"/>
      <c r="F4" s="84"/>
      <c r="G4" s="84"/>
      <c r="H4" s="84"/>
      <c r="I4" s="84"/>
      <c r="J4" s="84"/>
      <c r="K4" s="85"/>
    </row>
    <row r="5" spans="2:11" ht="14.25">
      <c r="B5" s="83"/>
      <c r="C5" s="84"/>
      <c r="D5" s="84"/>
      <c r="E5" s="84"/>
      <c r="F5" s="84"/>
      <c r="G5" s="84"/>
      <c r="H5" s="84"/>
      <c r="I5" s="84"/>
      <c r="J5" s="84"/>
      <c r="K5" s="85"/>
    </row>
    <row r="6" spans="2:11" ht="14.25">
      <c r="B6" s="83"/>
      <c r="C6" s="84"/>
      <c r="D6" s="84"/>
      <c r="E6" s="84"/>
      <c r="F6" s="84"/>
      <c r="G6" s="84"/>
      <c r="H6" s="84"/>
      <c r="I6" s="84"/>
      <c r="J6" s="84"/>
      <c r="K6" s="85"/>
    </row>
    <row r="7" spans="2:11" ht="14.25">
      <c r="B7" s="83"/>
      <c r="C7" s="84"/>
      <c r="D7" s="84"/>
      <c r="E7" s="84"/>
      <c r="F7" s="84"/>
      <c r="G7" s="84"/>
      <c r="H7" s="84"/>
      <c r="I7" s="84"/>
      <c r="J7" s="84"/>
      <c r="K7" s="85"/>
    </row>
    <row r="8" spans="2:11" ht="14.25">
      <c r="B8" s="83"/>
      <c r="C8" s="84"/>
      <c r="D8" s="84"/>
      <c r="E8" s="84"/>
      <c r="F8" s="84"/>
      <c r="G8" s="84"/>
      <c r="H8" s="84"/>
      <c r="I8" s="84"/>
      <c r="J8" s="84"/>
      <c r="K8" s="85"/>
    </row>
    <row r="9" spans="2:11" ht="14.25">
      <c r="B9" s="83"/>
      <c r="C9" s="84"/>
      <c r="D9" s="84"/>
      <c r="E9" s="84"/>
      <c r="F9" s="84"/>
      <c r="G9" s="84"/>
      <c r="H9" s="84"/>
      <c r="I9" s="84"/>
      <c r="J9" s="84"/>
      <c r="K9" s="85"/>
    </row>
    <row r="10" spans="2:11" ht="14.25">
      <c r="B10" s="83"/>
      <c r="C10" s="84"/>
      <c r="D10" s="84"/>
      <c r="E10" s="84"/>
      <c r="F10" s="84"/>
      <c r="G10" s="84"/>
      <c r="H10" s="84"/>
      <c r="I10" s="84"/>
      <c r="J10" s="84"/>
      <c r="K10" s="85"/>
    </row>
    <row r="11" spans="2:11" ht="14.25">
      <c r="B11" s="83"/>
      <c r="C11" s="84"/>
      <c r="D11" s="84"/>
      <c r="E11" s="84"/>
      <c r="F11" s="84"/>
      <c r="G11" s="84"/>
      <c r="H11" s="84"/>
      <c r="I11" s="84"/>
      <c r="J11" s="84"/>
      <c r="K11" s="85"/>
    </row>
    <row r="12" spans="2:11" ht="14.25">
      <c r="B12" s="83"/>
      <c r="C12" s="84"/>
      <c r="D12" s="84"/>
      <c r="E12" s="84"/>
      <c r="F12" s="84"/>
      <c r="G12" s="84"/>
      <c r="H12" s="84"/>
      <c r="I12" s="84"/>
      <c r="J12" s="84"/>
      <c r="K12" s="85"/>
    </row>
    <row r="13" spans="2:11" ht="14.25">
      <c r="B13" s="83"/>
      <c r="C13" s="84"/>
      <c r="D13" s="84"/>
      <c r="E13" s="84"/>
      <c r="F13" s="84"/>
      <c r="G13" s="84"/>
      <c r="H13" s="84"/>
      <c r="I13" s="84"/>
      <c r="J13" s="84"/>
      <c r="K13" s="85"/>
    </row>
    <row r="14" spans="2:11" ht="14.25">
      <c r="B14" s="83"/>
      <c r="C14" s="84"/>
      <c r="D14" s="84"/>
      <c r="E14" s="84"/>
      <c r="F14" s="84"/>
      <c r="G14" s="84"/>
      <c r="H14" s="84"/>
      <c r="I14" s="84"/>
      <c r="J14" s="84"/>
      <c r="K14" s="85"/>
    </row>
    <row r="15" spans="2:11" ht="14.25">
      <c r="B15" s="83"/>
      <c r="C15" s="84"/>
      <c r="D15" s="84"/>
      <c r="E15" s="84"/>
      <c r="F15" s="84"/>
      <c r="G15" s="84"/>
      <c r="H15" s="84"/>
      <c r="I15" s="84"/>
      <c r="J15" s="84"/>
      <c r="K15" s="85"/>
    </row>
    <row r="16" spans="2:11" ht="14.25">
      <c r="B16" s="83"/>
      <c r="C16" s="84"/>
      <c r="D16" s="84"/>
      <c r="E16" s="84"/>
      <c r="F16" s="84"/>
      <c r="G16" s="84"/>
      <c r="H16" s="84"/>
      <c r="I16" s="84"/>
      <c r="J16" s="84"/>
      <c r="K16" s="85"/>
    </row>
    <row r="17" spans="2:11" ht="14.25">
      <c r="B17" s="83"/>
      <c r="C17" s="84"/>
      <c r="D17" s="84"/>
      <c r="E17" s="84"/>
      <c r="F17" s="84"/>
      <c r="G17" s="84"/>
      <c r="H17" s="84"/>
      <c r="I17" s="84"/>
      <c r="J17" s="84"/>
      <c r="K17" s="85"/>
    </row>
    <row r="18" spans="2:11" ht="14.25">
      <c r="B18" s="83"/>
      <c r="C18" s="84"/>
      <c r="D18" s="84"/>
      <c r="E18" s="84"/>
      <c r="F18" s="84"/>
      <c r="G18" s="84"/>
      <c r="H18" s="84"/>
      <c r="I18" s="84"/>
      <c r="J18" s="84"/>
      <c r="K18" s="85"/>
    </row>
    <row r="19" spans="2:11" ht="14.25">
      <c r="B19" s="83"/>
      <c r="C19" s="84"/>
      <c r="D19" s="84"/>
      <c r="E19" s="84"/>
      <c r="F19" s="84"/>
      <c r="G19" s="84"/>
      <c r="H19" s="84"/>
      <c r="I19" s="84"/>
      <c r="J19" s="84"/>
      <c r="K19" s="85"/>
    </row>
    <row r="20" spans="2:11" ht="14.25">
      <c r="B20" s="83"/>
      <c r="C20" s="84"/>
      <c r="D20" s="84"/>
      <c r="E20" s="84"/>
      <c r="F20" s="84"/>
      <c r="G20" s="84"/>
      <c r="H20" s="84"/>
      <c r="I20" s="84"/>
      <c r="J20" s="84"/>
      <c r="K20" s="85"/>
    </row>
    <row r="21" spans="2:11" ht="14.25">
      <c r="B21" s="83"/>
      <c r="C21" s="84"/>
      <c r="D21" s="84"/>
      <c r="E21" s="84"/>
      <c r="F21" s="84"/>
      <c r="G21" s="84"/>
      <c r="H21" s="84"/>
      <c r="I21" s="84"/>
      <c r="J21" s="84"/>
      <c r="K21" s="85"/>
    </row>
    <row r="22" spans="2:11" ht="14.25">
      <c r="B22" s="83"/>
      <c r="C22" s="84"/>
      <c r="D22" s="84"/>
      <c r="E22" s="84"/>
      <c r="F22" s="84"/>
      <c r="G22" s="84"/>
      <c r="H22" s="84"/>
      <c r="I22" s="84"/>
      <c r="J22" s="84"/>
      <c r="K22" s="85"/>
    </row>
    <row r="23" spans="2:11" ht="14.25">
      <c r="B23" s="83"/>
      <c r="C23" s="84"/>
      <c r="D23" s="84"/>
      <c r="E23" s="84"/>
      <c r="F23" s="84"/>
      <c r="G23" s="84"/>
      <c r="H23" s="84"/>
      <c r="I23" s="84"/>
      <c r="J23" s="84"/>
      <c r="K23" s="85"/>
    </row>
    <row r="24" spans="2:11" ht="14.25">
      <c r="B24" s="83"/>
      <c r="C24" s="84"/>
      <c r="D24" s="84"/>
      <c r="E24" s="84"/>
      <c r="F24" s="84"/>
      <c r="G24" s="84"/>
      <c r="H24" s="84"/>
      <c r="I24" s="84"/>
      <c r="J24" s="84"/>
      <c r="K24" s="85"/>
    </row>
    <row r="25" spans="2:11" ht="14.25">
      <c r="B25" s="83"/>
      <c r="C25" s="84"/>
      <c r="D25" s="84"/>
      <c r="E25" s="84"/>
      <c r="F25" s="84"/>
      <c r="G25" s="84"/>
      <c r="H25" s="84"/>
      <c r="I25" s="84"/>
      <c r="J25" s="84"/>
      <c r="K25" s="85"/>
    </row>
    <row r="26" spans="2:11" ht="14.25">
      <c r="B26" s="83"/>
      <c r="C26" s="84"/>
      <c r="D26" s="84"/>
      <c r="E26" s="84"/>
      <c r="F26" s="84"/>
      <c r="G26" s="84"/>
      <c r="H26" s="84"/>
      <c r="I26" s="84"/>
      <c r="J26" s="84"/>
      <c r="K26" s="85"/>
    </row>
    <row r="27" spans="2:11" ht="14.25">
      <c r="B27" s="83"/>
      <c r="C27" s="84"/>
      <c r="D27" s="84"/>
      <c r="E27" s="84"/>
      <c r="F27" s="84"/>
      <c r="G27" s="84"/>
      <c r="H27" s="84"/>
      <c r="I27" s="84"/>
      <c r="J27" s="84"/>
      <c r="K27" s="85"/>
    </row>
    <row r="28" spans="2:11" ht="14.25">
      <c r="B28" s="86"/>
      <c r="C28" s="87"/>
      <c r="D28" s="87"/>
      <c r="E28" s="87"/>
      <c r="F28" s="87"/>
      <c r="G28" s="87"/>
      <c r="H28" s="87"/>
      <c r="I28" s="87"/>
      <c r="J28" s="87"/>
      <c r="K28" s="88"/>
    </row>
  </sheetData>
  <mergeCells count="2">
    <mergeCell ref="B2:K2"/>
    <mergeCell ref="B3:K28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B2:E37"/>
  <sheetViews>
    <sheetView defaultGridColor="0" zoomScaleSheetLayoutView="100" colorId="23" workbookViewId="0" topLeftCell="A1">
      <selection activeCell="B3" sqref="B3:E28"/>
    </sheetView>
  </sheetViews>
  <sheetFormatPr defaultColWidth="9.00390625" defaultRowHeight="14.25"/>
  <cols>
    <col min="1" max="2" width="9.00390625" style="3" customWidth="1"/>
    <col min="3" max="3" width="24.375" style="3" customWidth="1"/>
    <col min="4" max="4" width="9.00390625" style="3" customWidth="1"/>
    <col min="5" max="5" width="39.25390625" style="3" customWidth="1"/>
    <col min="6" max="16384" width="9.00390625" style="3" customWidth="1"/>
  </cols>
  <sheetData>
    <row r="2" spans="2:5" ht="14.25">
      <c r="B2" s="80" t="s">
        <v>936</v>
      </c>
      <c r="C2" s="81"/>
      <c r="D2" s="81"/>
      <c r="E2" s="82"/>
    </row>
    <row r="3" spans="2:5" ht="14.25">
      <c r="B3" s="83"/>
      <c r="C3" s="84"/>
      <c r="D3" s="84"/>
      <c r="E3" s="85"/>
    </row>
    <row r="4" spans="2:5" ht="14.25">
      <c r="B4" s="83"/>
      <c r="C4" s="84"/>
      <c r="D4" s="84"/>
      <c r="E4" s="85"/>
    </row>
    <row r="5" spans="2:5" ht="14.25">
      <c r="B5" s="83"/>
      <c r="C5" s="84"/>
      <c r="D5" s="84"/>
      <c r="E5" s="85"/>
    </row>
    <row r="6" spans="2:5" ht="14.25">
      <c r="B6" s="83"/>
      <c r="C6" s="84"/>
      <c r="D6" s="84"/>
      <c r="E6" s="85"/>
    </row>
    <row r="7" spans="2:5" ht="14.25">
      <c r="B7" s="83"/>
      <c r="C7" s="84"/>
      <c r="D7" s="84"/>
      <c r="E7" s="85"/>
    </row>
    <row r="8" spans="2:5" ht="14.25">
      <c r="B8" s="83"/>
      <c r="C8" s="84"/>
      <c r="D8" s="84"/>
      <c r="E8" s="85"/>
    </row>
    <row r="9" spans="2:5" ht="14.25">
      <c r="B9" s="83"/>
      <c r="C9" s="84"/>
      <c r="D9" s="84"/>
      <c r="E9" s="85"/>
    </row>
    <row r="10" spans="2:5" ht="14.25">
      <c r="B10" s="83"/>
      <c r="C10" s="84"/>
      <c r="D10" s="84"/>
      <c r="E10" s="85"/>
    </row>
    <row r="11" spans="2:5" ht="14.25">
      <c r="B11" s="83"/>
      <c r="C11" s="84"/>
      <c r="D11" s="84"/>
      <c r="E11" s="85"/>
    </row>
    <row r="12" spans="2:5" ht="14.25">
      <c r="B12" s="83"/>
      <c r="C12" s="84"/>
      <c r="D12" s="84"/>
      <c r="E12" s="85"/>
    </row>
    <row r="13" spans="2:5" ht="14.25">
      <c r="B13" s="83"/>
      <c r="C13" s="84"/>
      <c r="D13" s="84"/>
      <c r="E13" s="85"/>
    </row>
    <row r="14" spans="2:5" ht="14.25">
      <c r="B14" s="83"/>
      <c r="C14" s="84"/>
      <c r="D14" s="84"/>
      <c r="E14" s="85"/>
    </row>
    <row r="15" spans="2:5" ht="14.25">
      <c r="B15" s="83"/>
      <c r="C15" s="84"/>
      <c r="D15" s="84"/>
      <c r="E15" s="85"/>
    </row>
    <row r="16" spans="2:5" ht="14.25">
      <c r="B16" s="83"/>
      <c r="C16" s="84"/>
      <c r="D16" s="84"/>
      <c r="E16" s="85"/>
    </row>
    <row r="17" spans="2:5" ht="14.25">
      <c r="B17" s="83"/>
      <c r="C17" s="84"/>
      <c r="D17" s="84"/>
      <c r="E17" s="85"/>
    </row>
    <row r="18" spans="2:5" ht="14.25">
      <c r="B18" s="83"/>
      <c r="C18" s="84"/>
      <c r="D18" s="84"/>
      <c r="E18" s="85"/>
    </row>
    <row r="19" spans="2:5" ht="14.25">
      <c r="B19" s="83"/>
      <c r="C19" s="84"/>
      <c r="D19" s="84"/>
      <c r="E19" s="85"/>
    </row>
    <row r="20" spans="2:5" ht="14.25">
      <c r="B20" s="83"/>
      <c r="C20" s="84"/>
      <c r="D20" s="84"/>
      <c r="E20" s="85"/>
    </row>
    <row r="21" spans="2:5" ht="14.25">
      <c r="B21" s="83"/>
      <c r="C21" s="84"/>
      <c r="D21" s="84"/>
      <c r="E21" s="85"/>
    </row>
    <row r="22" spans="2:5" ht="14.25">
      <c r="B22" s="83"/>
      <c r="C22" s="84"/>
      <c r="D22" s="84"/>
      <c r="E22" s="85"/>
    </row>
    <row r="23" spans="2:5" ht="14.25">
      <c r="B23" s="83"/>
      <c r="C23" s="84"/>
      <c r="D23" s="84"/>
      <c r="E23" s="85"/>
    </row>
    <row r="24" spans="2:5" ht="14.25">
      <c r="B24" s="83"/>
      <c r="C24" s="84"/>
      <c r="D24" s="84"/>
      <c r="E24" s="85"/>
    </row>
    <row r="25" spans="2:5" ht="14.25">
      <c r="B25" s="83"/>
      <c r="C25" s="84"/>
      <c r="D25" s="84"/>
      <c r="E25" s="85"/>
    </row>
    <row r="26" spans="2:5" ht="14.25">
      <c r="B26" s="83"/>
      <c r="C26" s="84"/>
      <c r="D26" s="84"/>
      <c r="E26" s="85"/>
    </row>
    <row r="27" spans="2:5" ht="14.25">
      <c r="B27" s="83"/>
      <c r="C27" s="84"/>
      <c r="D27" s="84"/>
      <c r="E27" s="85"/>
    </row>
    <row r="28" spans="2:5" ht="14.25">
      <c r="B28" s="86"/>
      <c r="C28" s="87"/>
      <c r="D28" s="87"/>
      <c r="E28" s="88"/>
    </row>
    <row r="30" ht="6.75" customHeight="1"/>
    <row r="31" spans="2:5" ht="14.25">
      <c r="B31" s="89" t="s">
        <v>937</v>
      </c>
      <c r="C31" s="90"/>
      <c r="D31" s="90"/>
      <c r="E31" s="91"/>
    </row>
    <row r="32" spans="2:5" ht="34.5" customHeight="1">
      <c r="B32" s="92" t="s">
        <v>938</v>
      </c>
      <c r="C32" s="93"/>
      <c r="D32" s="92" t="s">
        <v>939</v>
      </c>
      <c r="E32" s="93"/>
    </row>
    <row r="33" spans="2:5" ht="45.75" customHeight="1">
      <c r="B33" s="29"/>
      <c r="C33" s="31"/>
      <c r="D33" s="77"/>
      <c r="E33" s="79"/>
    </row>
    <row r="34" spans="2:5" ht="46.5" customHeight="1">
      <c r="B34" s="29"/>
      <c r="C34" s="31"/>
      <c r="D34" s="77"/>
      <c r="E34" s="79"/>
    </row>
    <row r="35" spans="2:5" ht="54" customHeight="1">
      <c r="B35" s="29"/>
      <c r="C35" s="31"/>
      <c r="D35" s="77"/>
      <c r="E35" s="79"/>
    </row>
    <row r="36" spans="2:5" ht="45" customHeight="1">
      <c r="B36" s="29"/>
      <c r="C36" s="31"/>
      <c r="D36" s="77"/>
      <c r="E36" s="79"/>
    </row>
    <row r="37" spans="2:5" ht="46.5" customHeight="1">
      <c r="B37" s="29"/>
      <c r="C37" s="31"/>
      <c r="D37" s="77"/>
      <c r="E37" s="79"/>
    </row>
  </sheetData>
  <mergeCells count="15">
    <mergeCell ref="D34:E34"/>
    <mergeCell ref="D35:E35"/>
    <mergeCell ref="D36:E36"/>
    <mergeCell ref="D37:E37"/>
    <mergeCell ref="B34:C34"/>
    <mergeCell ref="B35:C35"/>
    <mergeCell ref="B36:C36"/>
    <mergeCell ref="B37:C37"/>
    <mergeCell ref="B2:E2"/>
    <mergeCell ref="B3:E28"/>
    <mergeCell ref="B31:E31"/>
    <mergeCell ref="B33:C33"/>
    <mergeCell ref="B32:C32"/>
    <mergeCell ref="D32:E32"/>
    <mergeCell ref="D33:E33"/>
  </mergeCells>
  <dataValidations count="1">
    <dataValidation type="whole" allowBlank="1" showInputMessage="1" showErrorMessage="1" prompt="请输入年份" error="请输入年份" sqref="B33:C37">
      <formula1>1900</formula1>
      <formula2>2080</formula2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C2:I12"/>
  <sheetViews>
    <sheetView defaultGridColor="0" zoomScaleSheetLayoutView="100" colorId="23" workbookViewId="0" topLeftCell="C1">
      <selection activeCell="C4" sqref="C4"/>
    </sheetView>
  </sheetViews>
  <sheetFormatPr defaultColWidth="9.00390625" defaultRowHeight="14.25"/>
  <cols>
    <col min="1" max="1" width="0.12890625" style="3" customWidth="1"/>
    <col min="2" max="2" width="9.00390625" style="3" customWidth="1"/>
    <col min="3" max="3" width="19.00390625" style="3" customWidth="1"/>
    <col min="4" max="4" width="29.75390625" style="3" customWidth="1"/>
    <col min="5" max="5" width="30.50390625" style="3" customWidth="1"/>
    <col min="6" max="6" width="34.625" style="3" customWidth="1"/>
    <col min="7" max="7" width="9.00390625" style="3" customWidth="1"/>
    <col min="8" max="9" width="9.00390625" style="3" hidden="1" customWidth="1"/>
    <col min="10" max="16384" width="9.00390625" style="3" customWidth="1"/>
  </cols>
  <sheetData>
    <row r="2" spans="3:6" ht="26.25" customHeight="1">
      <c r="C2" s="94" t="s">
        <v>940</v>
      </c>
      <c r="D2" s="94"/>
      <c r="E2" s="94"/>
      <c r="F2" s="94"/>
    </row>
    <row r="3" spans="3:6" ht="17.25" customHeight="1">
      <c r="C3" s="95" t="s">
        <v>941</v>
      </c>
      <c r="D3" s="95" t="s">
        <v>942</v>
      </c>
      <c r="E3" s="95" t="s">
        <v>943</v>
      </c>
      <c r="F3" s="95" t="s">
        <v>944</v>
      </c>
    </row>
    <row r="4" spans="3:6" ht="36.75" customHeight="1">
      <c r="C4" s="44"/>
      <c r="D4" s="55"/>
      <c r="E4" s="55"/>
      <c r="F4" s="55"/>
    </row>
    <row r="5" spans="3:6" ht="40.5" customHeight="1">
      <c r="C5" s="44"/>
      <c r="D5" s="55"/>
      <c r="E5" s="55"/>
      <c r="F5" s="55"/>
    </row>
    <row r="6" spans="3:6" ht="42" customHeight="1">
      <c r="C6" s="44"/>
      <c r="D6" s="55"/>
      <c r="E6" s="55"/>
      <c r="F6" s="55"/>
    </row>
    <row r="7" spans="3:6" ht="42.75" customHeight="1">
      <c r="C7" s="44"/>
      <c r="D7" s="55"/>
      <c r="E7" s="55"/>
      <c r="F7" s="55"/>
    </row>
    <row r="8" spans="3:6" ht="42" customHeight="1">
      <c r="C8" s="44"/>
      <c r="D8" s="55"/>
      <c r="E8" s="55"/>
      <c r="F8" s="55"/>
    </row>
    <row r="9" ht="14.25">
      <c r="I9" s="3">
        <v>1900</v>
      </c>
    </row>
    <row r="10" spans="6:9" ht="14.25">
      <c r="F10" s="1"/>
      <c r="I10" s="3">
        <v>2999</v>
      </c>
    </row>
    <row r="11" ht="14.25">
      <c r="F11" s="3"/>
    </row>
    <row r="12" ht="14.25">
      <c r="F12" s="3"/>
    </row>
  </sheetData>
  <mergeCells count="1">
    <mergeCell ref="C2:F2"/>
  </mergeCells>
  <dataValidations count="1">
    <dataValidation type="whole" allowBlank="1" showInputMessage="1" showErrorMessage="1" prompt="请输入年份" error="请输入年份" sqref="C4:C8">
      <formula1>1900</formula1>
      <formula2>2080</formula2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B1:Q50"/>
  <sheetViews>
    <sheetView defaultGridColor="0" zoomScaleSheetLayoutView="100" colorId="23" workbookViewId="0" topLeftCell="A1">
      <selection activeCell="B3" sqref="B3"/>
    </sheetView>
  </sheetViews>
  <sheetFormatPr defaultColWidth="9.00390625" defaultRowHeight="14.25"/>
  <cols>
    <col min="1" max="1" width="2.625" style="3" customWidth="1"/>
    <col min="2" max="2" width="23.25390625" style="3" customWidth="1"/>
    <col min="3" max="3" width="29.625" style="3" customWidth="1"/>
    <col min="4" max="4" width="12.25390625" style="3" customWidth="1"/>
    <col min="5" max="5" width="28.00390625" style="3" customWidth="1"/>
    <col min="6" max="6" width="30.75390625" style="3" customWidth="1"/>
    <col min="7" max="7" width="28.125" style="3" customWidth="1"/>
    <col min="8" max="8" width="37.625" style="3" customWidth="1"/>
    <col min="9" max="11" width="25.875" style="3" customWidth="1"/>
    <col min="12" max="14" width="9.00390625" style="3" hidden="1" customWidth="1"/>
    <col min="15" max="17" width="25.875" style="3" customWidth="1"/>
    <col min="18" max="16384" width="9.00390625" style="3" customWidth="1"/>
  </cols>
  <sheetData>
    <row r="1" spans="2:17" ht="26.25" customHeight="1">
      <c r="B1" s="96" t="s">
        <v>945</v>
      </c>
      <c r="C1" s="97"/>
      <c r="D1" s="97"/>
      <c r="E1" s="97"/>
      <c r="F1" s="97"/>
      <c r="G1" s="97"/>
      <c r="H1" s="97"/>
      <c r="I1" s="97"/>
      <c r="J1" s="98"/>
      <c r="K1" s="98"/>
      <c r="L1" s="98"/>
      <c r="M1" s="98"/>
      <c r="N1" s="98"/>
      <c r="O1" s="98"/>
      <c r="P1" s="98"/>
      <c r="Q1" s="99"/>
    </row>
    <row r="2" spans="2:17" ht="14.25">
      <c r="B2" s="100" t="s">
        <v>946</v>
      </c>
      <c r="C2" s="100" t="s">
        <v>947</v>
      </c>
      <c r="D2" s="100" t="s">
        <v>948</v>
      </c>
      <c r="E2" s="100" t="s">
        <v>949</v>
      </c>
      <c r="F2" s="100" t="s">
        <v>950</v>
      </c>
      <c r="G2" s="100" t="s">
        <v>951</v>
      </c>
      <c r="H2" s="100" t="s">
        <v>952</v>
      </c>
      <c r="I2" s="100" t="s">
        <v>953</v>
      </c>
      <c r="J2" s="100" t="s">
        <v>954</v>
      </c>
      <c r="K2" s="100" t="s">
        <v>955</v>
      </c>
      <c r="O2" s="100" t="s">
        <v>956</v>
      </c>
      <c r="P2" s="100" t="s">
        <v>957</v>
      </c>
      <c r="Q2" s="100" t="s">
        <v>958</v>
      </c>
    </row>
    <row r="3" spans="2:17" ht="30" customHeight="1">
      <c r="B3" s="101"/>
      <c r="C3" s="101"/>
      <c r="D3" s="101"/>
      <c r="E3" s="101"/>
      <c r="F3" s="101"/>
      <c r="G3" s="101"/>
      <c r="H3" s="101"/>
      <c r="I3" s="101"/>
      <c r="J3" s="101"/>
      <c r="K3" s="101"/>
      <c r="O3" s="101"/>
      <c r="P3" s="101"/>
      <c r="Q3" s="102">
        <f>SUM(I3:P3)</f>
        <v>0</v>
      </c>
    </row>
    <row r="4" spans="2:17" ht="30" customHeight="1">
      <c r="B4" s="101"/>
      <c r="C4" s="101"/>
      <c r="D4" s="101"/>
      <c r="E4" s="101"/>
      <c r="F4" s="101"/>
      <c r="G4" s="101"/>
      <c r="H4" s="101"/>
      <c r="I4" s="101"/>
      <c r="J4" s="101"/>
      <c r="K4" s="101"/>
      <c r="O4" s="101"/>
      <c r="P4" s="101"/>
      <c r="Q4" s="102">
        <f>SUM(I4:P4)</f>
        <v>0</v>
      </c>
    </row>
    <row r="5" spans="2:17" ht="30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O5" s="101"/>
      <c r="P5" s="101"/>
      <c r="Q5" s="102">
        <f>SUM(I5:P5)</f>
        <v>0</v>
      </c>
    </row>
    <row r="6" spans="2:17" ht="30" customHeight="1">
      <c r="B6" s="101"/>
      <c r="C6" s="101"/>
      <c r="D6" s="101"/>
      <c r="E6" s="101"/>
      <c r="F6" s="101"/>
      <c r="G6" s="101"/>
      <c r="H6" s="101"/>
      <c r="I6" s="101"/>
      <c r="J6" s="101"/>
      <c r="K6" s="101"/>
      <c r="O6" s="101"/>
      <c r="P6" s="101"/>
      <c r="Q6" s="102">
        <f>SUM(I6:P6)</f>
        <v>0</v>
      </c>
    </row>
    <row r="7" spans="2:17" ht="30" customHeight="1">
      <c r="B7" s="101"/>
      <c r="C7" s="101"/>
      <c r="D7" s="101"/>
      <c r="E7" s="101"/>
      <c r="F7" s="101"/>
      <c r="G7" s="101"/>
      <c r="H7" s="101"/>
      <c r="I7" s="101"/>
      <c r="J7" s="101"/>
      <c r="K7" s="101"/>
      <c r="O7" s="101"/>
      <c r="P7" s="101"/>
      <c r="Q7" s="102">
        <f>SUM(I7:P7)</f>
        <v>0</v>
      </c>
    </row>
    <row r="8" spans="2:17" ht="30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O8" s="101"/>
      <c r="P8" s="101"/>
      <c r="Q8" s="102">
        <f>SUM(I8:P8)</f>
        <v>0</v>
      </c>
    </row>
    <row r="9" spans="2:17" ht="30" customHeight="1">
      <c r="B9" s="101"/>
      <c r="C9" s="101"/>
      <c r="D9" s="101"/>
      <c r="E9" s="101"/>
      <c r="F9" s="101"/>
      <c r="G9" s="101"/>
      <c r="H9" s="101"/>
      <c r="I9" s="101"/>
      <c r="J9" s="101"/>
      <c r="K9" s="101"/>
      <c r="O9" s="101"/>
      <c r="P9" s="101"/>
      <c r="Q9" s="102">
        <f>SUM(I9:P9)</f>
        <v>0</v>
      </c>
    </row>
    <row r="10" spans="2:17" ht="30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O10" s="101"/>
      <c r="P10" s="101"/>
      <c r="Q10" s="102">
        <f>SUM(I10:P10)</f>
        <v>0</v>
      </c>
    </row>
    <row r="11" spans="2:17" ht="30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O11" s="101"/>
      <c r="P11" s="101"/>
      <c r="Q11" s="102">
        <f>SUM(I11:P11)</f>
        <v>0</v>
      </c>
    </row>
    <row r="12" spans="2:17" ht="30" customHeight="1"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O12" s="101"/>
      <c r="P12" s="101"/>
      <c r="Q12" s="102">
        <f>SUM(I12:P12)</f>
        <v>0</v>
      </c>
    </row>
    <row r="13" spans="2:17" ht="30" customHeight="1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O13" s="101"/>
      <c r="P13" s="101"/>
      <c r="Q13" s="102">
        <f>SUM(I13:P13)</f>
        <v>0</v>
      </c>
    </row>
    <row r="14" spans="2:17" ht="30" customHeight="1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O14" s="101"/>
      <c r="P14" s="101"/>
      <c r="Q14" s="102">
        <f>SUM(I14:P14)</f>
        <v>0</v>
      </c>
    </row>
    <row r="15" spans="2:17" ht="30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O15" s="101"/>
      <c r="P15" s="101"/>
      <c r="Q15" s="102">
        <f>SUM(I15:P15)</f>
        <v>0</v>
      </c>
    </row>
    <row r="16" spans="2:17" ht="30" customHeigh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O16" s="101"/>
      <c r="P16" s="101"/>
      <c r="Q16" s="102">
        <f>SUM(I16:P16)</f>
        <v>0</v>
      </c>
    </row>
    <row r="17" spans="2:17" ht="30" customHeigh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O17" s="101"/>
      <c r="P17" s="101"/>
      <c r="Q17" s="102">
        <f>SUM(I17:P17)</f>
        <v>0</v>
      </c>
    </row>
    <row r="18" spans="2:17" ht="30" customHeigh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O18" s="101"/>
      <c r="P18" s="101"/>
      <c r="Q18" s="102">
        <f>SUM(I18:P18)</f>
        <v>0</v>
      </c>
    </row>
    <row r="19" spans="2:17" ht="30" customHeight="1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O19" s="101"/>
      <c r="P19" s="101"/>
      <c r="Q19" s="102">
        <f>SUM(I19:P19)</f>
        <v>0</v>
      </c>
    </row>
    <row r="20" spans="2:17" ht="30" customHeight="1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O20" s="101"/>
      <c r="P20" s="101"/>
      <c r="Q20" s="102">
        <f>SUM(I20:P20)</f>
        <v>0</v>
      </c>
    </row>
    <row r="21" spans="2:17" ht="30" customHeight="1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O21" s="101"/>
      <c r="P21" s="101"/>
      <c r="Q21" s="102">
        <f>SUM(I21:P21)</f>
        <v>0</v>
      </c>
    </row>
    <row r="22" spans="2:17" ht="30" customHeight="1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O22" s="101"/>
      <c r="P22" s="101"/>
      <c r="Q22" s="102">
        <f>SUM(I22:P22)</f>
        <v>0</v>
      </c>
    </row>
    <row r="23" spans="2:17" ht="30" customHeight="1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O23" s="101"/>
      <c r="P23" s="101"/>
      <c r="Q23" s="102">
        <f>SUM(I23:P23)</f>
        <v>0</v>
      </c>
    </row>
    <row r="24" spans="2:17" ht="30" customHeight="1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O24" s="101"/>
      <c r="P24" s="101"/>
      <c r="Q24" s="102">
        <f>SUM(I24:P24)</f>
        <v>0</v>
      </c>
    </row>
    <row r="25" spans="2:17" ht="30" customHeight="1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O25" s="101"/>
      <c r="P25" s="101"/>
      <c r="Q25" s="102">
        <f>SUM(I25:P25)</f>
        <v>0</v>
      </c>
    </row>
    <row r="26" spans="2:17" ht="30" customHeight="1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O26" s="101"/>
      <c r="P26" s="101"/>
      <c r="Q26" s="102">
        <f>SUM(I26:P26)</f>
        <v>0</v>
      </c>
    </row>
    <row r="27" spans="2:17" ht="30" customHeight="1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O27" s="101"/>
      <c r="P27" s="101"/>
      <c r="Q27" s="102">
        <f>SUM(I27:P27)</f>
        <v>0</v>
      </c>
    </row>
    <row r="28" spans="2:17" ht="30" customHeight="1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O28" s="101"/>
      <c r="P28" s="101"/>
      <c r="Q28" s="102">
        <f>SUM(I28:P28)</f>
        <v>0</v>
      </c>
    </row>
    <row r="29" spans="2:17" ht="30" customHeight="1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O29" s="101"/>
      <c r="P29" s="101"/>
      <c r="Q29" s="102">
        <f>SUM(I29:P29)</f>
        <v>0</v>
      </c>
    </row>
    <row r="30" spans="2:17" ht="30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O30" s="101"/>
      <c r="P30" s="101"/>
      <c r="Q30" s="102">
        <f>SUM(I30:P30)</f>
        <v>0</v>
      </c>
    </row>
    <row r="31" spans="2:17" ht="30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O31" s="101"/>
      <c r="P31" s="101"/>
      <c r="Q31" s="102">
        <f>SUM(I31:P31)</f>
        <v>0</v>
      </c>
    </row>
    <row r="32" spans="2:17" ht="30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O32" s="101"/>
      <c r="P32" s="101"/>
      <c r="Q32" s="102">
        <f>SUM(I32:P32)</f>
        <v>0</v>
      </c>
    </row>
    <row r="33" spans="2:17" ht="30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O33" s="101"/>
      <c r="P33" s="101"/>
      <c r="Q33" s="102">
        <f>SUM(I33:P33)</f>
        <v>0</v>
      </c>
    </row>
    <row r="34" spans="2:17" ht="30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O34" s="101"/>
      <c r="P34" s="101"/>
      <c r="Q34" s="102">
        <f>SUM(I34:P34)</f>
        <v>0</v>
      </c>
    </row>
    <row r="35" spans="2:17" ht="30" customHeight="1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O35" s="101"/>
      <c r="P35" s="101"/>
      <c r="Q35" s="102">
        <f>SUM(I35:P35)</f>
        <v>0</v>
      </c>
    </row>
    <row r="36" spans="2:17" ht="30" customHeight="1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O36" s="101"/>
      <c r="P36" s="101"/>
      <c r="Q36" s="102">
        <f>SUM(I36:P36)</f>
        <v>0</v>
      </c>
    </row>
    <row r="37" spans="2:17" ht="30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O37" s="101"/>
      <c r="P37" s="101"/>
      <c r="Q37" s="102">
        <f>SUM(I37:P37)</f>
        <v>0</v>
      </c>
    </row>
    <row r="38" spans="2:17" ht="30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O38" s="101"/>
      <c r="P38" s="101"/>
      <c r="Q38" s="102">
        <f>SUM(I38:P38)</f>
        <v>0</v>
      </c>
    </row>
    <row r="39" spans="2:17" ht="30" customHeight="1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O39" s="101"/>
      <c r="P39" s="101"/>
      <c r="Q39" s="102">
        <f>SUM(I39:P39)</f>
        <v>0</v>
      </c>
    </row>
    <row r="40" spans="2:17" ht="30" customHeight="1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O40" s="101"/>
      <c r="P40" s="101"/>
      <c r="Q40" s="102">
        <f>SUM(I40:P40)</f>
        <v>0</v>
      </c>
    </row>
    <row r="41" spans="2:17" ht="30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O41" s="101"/>
      <c r="P41" s="101"/>
      <c r="Q41" s="102">
        <f>SUM(I41:P41)</f>
        <v>0</v>
      </c>
    </row>
    <row r="42" spans="2:17" ht="30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O42" s="101"/>
      <c r="P42" s="101"/>
      <c r="Q42" s="102">
        <f>SUM(I42:P42)</f>
        <v>0</v>
      </c>
    </row>
    <row r="43" spans="2:17" ht="30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O43" s="101"/>
      <c r="P43" s="101"/>
      <c r="Q43" s="102">
        <f>SUM(I43:P43)</f>
        <v>0</v>
      </c>
    </row>
    <row r="44" spans="2:17" ht="30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O44" s="101"/>
      <c r="P44" s="101"/>
      <c r="Q44" s="102">
        <f>SUM(I44:P44)</f>
        <v>0</v>
      </c>
    </row>
    <row r="45" spans="2:17" ht="30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O45" s="101"/>
      <c r="P45" s="101"/>
      <c r="Q45" s="102">
        <f>SUM(I45:P45)</f>
        <v>0</v>
      </c>
    </row>
    <row r="46" spans="2:17" ht="30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O46" s="101"/>
      <c r="P46" s="101"/>
      <c r="Q46" s="102">
        <f>SUM(I46:P46)</f>
        <v>0</v>
      </c>
    </row>
    <row r="47" spans="2:17" ht="30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O47" s="101"/>
      <c r="P47" s="101"/>
      <c r="Q47" s="102">
        <f>SUM(I47:P47)</f>
        <v>0</v>
      </c>
    </row>
    <row r="48" spans="2:17" ht="30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O48" s="101"/>
      <c r="P48" s="101"/>
      <c r="Q48" s="102">
        <f>SUM(I48:P48)</f>
        <v>0</v>
      </c>
    </row>
    <row r="49" spans="2:17" ht="30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O49" s="101"/>
      <c r="P49" s="101"/>
      <c r="Q49" s="102">
        <f>SUM(I49:P49)</f>
        <v>0</v>
      </c>
    </row>
    <row r="50" spans="2:17" ht="30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O50" s="101"/>
      <c r="P50" s="101"/>
      <c r="Q50" s="102">
        <f>SUM(I50:P50)</f>
        <v>0</v>
      </c>
    </row>
  </sheetData>
  <dataValidations count="4">
    <dataValidation type="decimal" allowBlank="1" showInputMessage="1" showErrorMessage="1" prompt="请输入数字" error="请输入数字" sqref="Q3:Q50">
      <formula1>U3</formula1>
      <formula2>#REF!</formula2>
    </dataValidation>
    <dataValidation type="decimal" allowBlank="1" showInputMessage="1" showErrorMessage="1" prompt="请输入数字" error="请输入数字" sqref="I3:J50">
      <formula1>0</formula1>
      <formula2>999999</formula2>
    </dataValidation>
    <dataValidation type="decimal" allowBlank="1" showInputMessage="1" showErrorMessage="1" prompt="请输入数字" error="请输入数字" sqref="K3:K50">
      <formula1>0</formula1>
      <formula2>99999</formula2>
    </dataValidation>
    <dataValidation type="decimal" allowBlank="1" showInputMessage="1" showErrorMessage="1" prompt="请输入数字" error="请输入数字" sqref="O3:P50">
      <formula1>0</formula1>
      <formula2>99999</formula2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B2:N103"/>
  <sheetViews>
    <sheetView defaultGridColor="0" zoomScaleSheetLayoutView="100" colorId="23" workbookViewId="0" topLeftCell="A1">
      <selection activeCell="C4" sqref="C4"/>
    </sheetView>
  </sheetViews>
  <sheetFormatPr defaultColWidth="9.00390625" defaultRowHeight="14.25"/>
  <cols>
    <col min="1" max="2" width="9.00390625" style="3" customWidth="1"/>
    <col min="3" max="3" width="16.25390625" style="3" customWidth="1"/>
    <col min="4" max="4" width="10.875" style="3" customWidth="1"/>
    <col min="5" max="5" width="13.125" style="3" customWidth="1"/>
    <col min="6" max="6" width="16.00390625" style="3" customWidth="1"/>
    <col min="7" max="7" width="18.625" style="3" customWidth="1"/>
    <col min="8" max="8" width="22.625" style="3" customWidth="1"/>
    <col min="9" max="9" width="25.625" style="3" customWidth="1"/>
    <col min="10" max="10" width="42.625" style="3" customWidth="1"/>
    <col min="11" max="11" width="25.125" style="3" customWidth="1"/>
    <col min="12" max="12" width="9.00390625" style="3" hidden="1" customWidth="1"/>
    <col min="13" max="13" width="9.50390625" style="3" hidden="1" customWidth="1"/>
    <col min="14" max="14" width="9.00390625" style="3" hidden="1" customWidth="1"/>
    <col min="15" max="15" width="14.75390625" style="3" hidden="1" customWidth="1"/>
    <col min="16" max="16384" width="9.00390625" style="3" customWidth="1"/>
  </cols>
  <sheetData>
    <row r="2" spans="2:11" ht="22.5" customHeight="1">
      <c r="B2" s="103" t="s">
        <v>959</v>
      </c>
      <c r="C2" s="104"/>
      <c r="D2" s="104"/>
      <c r="E2" s="104"/>
      <c r="F2" s="104"/>
      <c r="G2" s="104"/>
      <c r="H2" s="104"/>
      <c r="I2" s="104"/>
      <c r="J2" s="104"/>
      <c r="K2" s="105"/>
    </row>
    <row r="3" spans="2:11" ht="28.5" customHeight="1">
      <c r="B3" s="106" t="s">
        <v>960</v>
      </c>
      <c r="C3" s="106" t="s">
        <v>961</v>
      </c>
      <c r="D3" s="106" t="s">
        <v>962</v>
      </c>
      <c r="E3" s="106" t="s">
        <v>963</v>
      </c>
      <c r="F3" s="106" t="s">
        <v>964</v>
      </c>
      <c r="G3" s="106" t="s">
        <v>965</v>
      </c>
      <c r="H3" s="106" t="s">
        <v>966</v>
      </c>
      <c r="I3" s="106" t="s">
        <v>967</v>
      </c>
      <c r="J3" s="106" t="s">
        <v>968</v>
      </c>
      <c r="K3" s="107" t="s">
        <v>969</v>
      </c>
    </row>
    <row r="4" spans="2:11" ht="20.25" customHeight="1">
      <c r="B4" s="108">
        <v>1</v>
      </c>
      <c r="C4" s="109"/>
      <c r="D4" s="109" t="s">
        <v>970</v>
      </c>
      <c r="E4" s="110"/>
      <c r="F4" s="109"/>
      <c r="G4" s="109"/>
      <c r="H4" s="111"/>
      <c r="I4" s="109"/>
      <c r="J4" s="109"/>
      <c r="K4" s="112"/>
    </row>
    <row r="5" spans="2:11" ht="20.25" customHeight="1">
      <c r="B5" s="108">
        <f>B4+1</f>
        <v>2</v>
      </c>
      <c r="C5" s="109"/>
      <c r="D5" s="109" t="s">
        <v>970</v>
      </c>
      <c r="E5" s="110"/>
      <c r="F5" s="109"/>
      <c r="G5" s="109"/>
      <c r="H5" s="111"/>
      <c r="I5" s="109"/>
      <c r="J5" s="109"/>
      <c r="K5" s="112"/>
    </row>
    <row r="6" spans="2:13" ht="20.25" customHeight="1">
      <c r="B6" s="108">
        <f>B5+1</f>
        <v>3</v>
      </c>
      <c r="C6" s="109"/>
      <c r="D6" s="109" t="s">
        <v>970</v>
      </c>
      <c r="E6" s="110"/>
      <c r="F6" s="109"/>
      <c r="G6" s="109"/>
      <c r="H6" s="111"/>
      <c r="I6" s="109"/>
      <c r="J6" s="109"/>
      <c r="K6" s="112"/>
      <c r="M6" s="3" t="s">
        <v>65</v>
      </c>
    </row>
    <row r="7" spans="2:14" ht="20.25" customHeight="1">
      <c r="B7" s="108">
        <f>B6+1</f>
        <v>4</v>
      </c>
      <c r="C7" s="109"/>
      <c r="D7" s="109" t="s">
        <v>970</v>
      </c>
      <c r="E7" s="110"/>
      <c r="F7" s="109"/>
      <c r="G7" s="109"/>
      <c r="H7" s="111"/>
      <c r="I7" s="109"/>
      <c r="J7" s="109"/>
      <c r="K7" s="112"/>
      <c r="M7" s="3" t="s">
        <v>175</v>
      </c>
      <c r="N7" s="3">
        <v>0</v>
      </c>
    </row>
    <row r="8" spans="2:14" ht="20.25" customHeight="1">
      <c r="B8" s="108">
        <f>B7+1</f>
        <v>5</v>
      </c>
      <c r="C8" s="109"/>
      <c r="D8" s="109" t="s">
        <v>970</v>
      </c>
      <c r="E8" s="110"/>
      <c r="F8" s="109"/>
      <c r="G8" s="109"/>
      <c r="H8" s="111"/>
      <c r="I8" s="109"/>
      <c r="J8" s="109"/>
      <c r="K8" s="112"/>
      <c r="M8" s="3" t="s">
        <v>181</v>
      </c>
      <c r="N8" s="3">
        <v>999999</v>
      </c>
    </row>
    <row r="9" spans="2:11" ht="20.25" customHeight="1">
      <c r="B9" s="108">
        <f>B8+1</f>
        <v>6</v>
      </c>
      <c r="C9" s="109"/>
      <c r="D9" s="109" t="s">
        <v>970</v>
      </c>
      <c r="E9" s="110"/>
      <c r="F9" s="109"/>
      <c r="G9" s="109"/>
      <c r="H9" s="111"/>
      <c r="I9" s="109"/>
      <c r="J9" s="109"/>
      <c r="K9" s="112"/>
    </row>
    <row r="10" spans="2:11" ht="20.25" customHeight="1">
      <c r="B10" s="108">
        <f>B9+1</f>
        <v>7</v>
      </c>
      <c r="C10" s="109"/>
      <c r="D10" s="109" t="s">
        <v>970</v>
      </c>
      <c r="E10" s="110"/>
      <c r="F10" s="109"/>
      <c r="G10" s="109"/>
      <c r="H10" s="111"/>
      <c r="I10" s="109"/>
      <c r="J10" s="109"/>
      <c r="K10" s="112"/>
    </row>
    <row r="11" spans="2:13" ht="20.25" customHeight="1">
      <c r="B11" s="108">
        <f>B10+1</f>
        <v>8</v>
      </c>
      <c r="C11" s="109"/>
      <c r="D11" s="109" t="s">
        <v>970</v>
      </c>
      <c r="E11" s="110"/>
      <c r="F11" s="109"/>
      <c r="G11" s="109"/>
      <c r="H11" s="111"/>
      <c r="I11" s="109"/>
      <c r="J11" s="109"/>
      <c r="K11" s="112"/>
      <c r="M11" s="113">
        <v>1</v>
      </c>
    </row>
    <row r="12" spans="2:13" ht="20.25" customHeight="1">
      <c r="B12" s="108">
        <f>B11+1</f>
        <v>9</v>
      </c>
      <c r="C12" s="109"/>
      <c r="D12" s="109" t="s">
        <v>970</v>
      </c>
      <c r="E12" s="110"/>
      <c r="F12" s="109"/>
      <c r="G12" s="109"/>
      <c r="H12" s="111"/>
      <c r="I12" s="109"/>
      <c r="J12" s="109"/>
      <c r="K12" s="112"/>
      <c r="M12" s="113">
        <v>72686</v>
      </c>
    </row>
    <row r="13" spans="2:11" ht="20.25" customHeight="1">
      <c r="B13" s="108">
        <f>B12+1</f>
        <v>10</v>
      </c>
      <c r="C13" s="109"/>
      <c r="D13" s="109" t="s">
        <v>970</v>
      </c>
      <c r="E13" s="110"/>
      <c r="F13" s="109"/>
      <c r="G13" s="109"/>
      <c r="H13" s="111"/>
      <c r="I13" s="109"/>
      <c r="J13" s="109"/>
      <c r="K13" s="112"/>
    </row>
    <row r="14" spans="2:11" ht="20.25" customHeight="1">
      <c r="B14" s="108">
        <f>B13+1</f>
        <v>11</v>
      </c>
      <c r="C14" s="114"/>
      <c r="D14" s="109" t="s">
        <v>970</v>
      </c>
      <c r="E14" s="115"/>
      <c r="F14" s="114"/>
      <c r="G14" s="114"/>
      <c r="H14" s="111"/>
      <c r="I14" s="114"/>
      <c r="J14" s="114"/>
      <c r="K14" s="116"/>
    </row>
    <row r="15" spans="2:11" ht="20.25" customHeight="1">
      <c r="B15" s="108">
        <f>B14+1</f>
        <v>12</v>
      </c>
      <c r="C15" s="114"/>
      <c r="D15" s="109" t="s">
        <v>970</v>
      </c>
      <c r="E15" s="115"/>
      <c r="F15" s="114"/>
      <c r="G15" s="114"/>
      <c r="H15" s="111"/>
      <c r="I15" s="114"/>
      <c r="J15" s="114"/>
      <c r="K15" s="116"/>
    </row>
    <row r="16" spans="2:11" ht="20.25" customHeight="1">
      <c r="B16" s="108">
        <f>B15+1</f>
        <v>13</v>
      </c>
      <c r="C16" s="109"/>
      <c r="D16" s="109" t="s">
        <v>970</v>
      </c>
      <c r="E16" s="110"/>
      <c r="F16" s="109"/>
      <c r="G16" s="109"/>
      <c r="H16" s="111"/>
      <c r="I16" s="109"/>
      <c r="J16" s="109"/>
      <c r="K16" s="112"/>
    </row>
    <row r="17" spans="2:11" ht="20.25" customHeight="1">
      <c r="B17" s="108">
        <f>B16+1</f>
        <v>14</v>
      </c>
      <c r="C17" s="109"/>
      <c r="D17" s="109" t="s">
        <v>970</v>
      </c>
      <c r="E17" s="110"/>
      <c r="F17" s="109"/>
      <c r="G17" s="109"/>
      <c r="H17" s="111"/>
      <c r="I17" s="109"/>
      <c r="J17" s="109"/>
      <c r="K17" s="112"/>
    </row>
    <row r="18" spans="2:11" ht="20.25" customHeight="1">
      <c r="B18" s="108">
        <f>B17+1</f>
        <v>15</v>
      </c>
      <c r="C18" s="109"/>
      <c r="D18" s="109" t="s">
        <v>970</v>
      </c>
      <c r="E18" s="110"/>
      <c r="F18" s="109"/>
      <c r="G18" s="109"/>
      <c r="H18" s="111"/>
      <c r="I18" s="109"/>
      <c r="J18" s="109"/>
      <c r="K18" s="112"/>
    </row>
    <row r="19" spans="2:11" ht="20.25" customHeight="1">
      <c r="B19" s="108">
        <f>B18+1</f>
        <v>16</v>
      </c>
      <c r="C19" s="109"/>
      <c r="D19" s="109" t="s">
        <v>970</v>
      </c>
      <c r="E19" s="110"/>
      <c r="F19" s="109"/>
      <c r="G19" s="109"/>
      <c r="H19" s="111"/>
      <c r="I19" s="109"/>
      <c r="J19" s="109"/>
      <c r="K19" s="112"/>
    </row>
    <row r="20" spans="2:11" ht="20.25" customHeight="1">
      <c r="B20" s="108">
        <f>B19+1</f>
        <v>17</v>
      </c>
      <c r="C20" s="109"/>
      <c r="D20" s="109" t="s">
        <v>970</v>
      </c>
      <c r="E20" s="110"/>
      <c r="F20" s="109"/>
      <c r="G20" s="109"/>
      <c r="H20" s="111"/>
      <c r="I20" s="109"/>
      <c r="J20" s="109"/>
      <c r="K20" s="112"/>
    </row>
    <row r="21" spans="2:11" ht="20.25" customHeight="1">
      <c r="B21" s="108">
        <f>B20+1</f>
        <v>18</v>
      </c>
      <c r="C21" s="109"/>
      <c r="D21" s="109" t="s">
        <v>970</v>
      </c>
      <c r="E21" s="110"/>
      <c r="F21" s="109"/>
      <c r="G21" s="109"/>
      <c r="H21" s="111"/>
      <c r="I21" s="109"/>
      <c r="J21" s="109"/>
      <c r="K21" s="112"/>
    </row>
    <row r="22" spans="2:11" ht="20.25" customHeight="1">
      <c r="B22" s="108">
        <f>B21+1</f>
        <v>19</v>
      </c>
      <c r="C22" s="109"/>
      <c r="D22" s="109" t="s">
        <v>970</v>
      </c>
      <c r="E22" s="110"/>
      <c r="F22" s="109"/>
      <c r="G22" s="109"/>
      <c r="H22" s="111"/>
      <c r="I22" s="109"/>
      <c r="J22" s="109"/>
      <c r="K22" s="112"/>
    </row>
    <row r="23" spans="2:11" ht="20.25" customHeight="1">
      <c r="B23" s="108">
        <f>B22+1</f>
        <v>20</v>
      </c>
      <c r="C23" s="109"/>
      <c r="D23" s="109" t="s">
        <v>970</v>
      </c>
      <c r="E23" s="110"/>
      <c r="F23" s="109"/>
      <c r="G23" s="109"/>
      <c r="H23" s="111"/>
      <c r="I23" s="109"/>
      <c r="J23" s="109"/>
      <c r="K23" s="112"/>
    </row>
    <row r="24" spans="2:11" ht="20.25" customHeight="1">
      <c r="B24" s="108">
        <f>B23+1</f>
        <v>21</v>
      </c>
      <c r="C24" s="109"/>
      <c r="D24" s="109" t="s">
        <v>970</v>
      </c>
      <c r="E24" s="110"/>
      <c r="F24" s="109"/>
      <c r="G24" s="109"/>
      <c r="H24" s="111"/>
      <c r="I24" s="109"/>
      <c r="J24" s="109"/>
      <c r="K24" s="112"/>
    </row>
    <row r="25" spans="2:11" ht="20.25" customHeight="1">
      <c r="B25" s="108">
        <f>B24+1</f>
        <v>22</v>
      </c>
      <c r="C25" s="114"/>
      <c r="D25" s="109" t="s">
        <v>970</v>
      </c>
      <c r="E25" s="115"/>
      <c r="F25" s="114"/>
      <c r="G25" s="114"/>
      <c r="H25" s="117"/>
      <c r="I25" s="114"/>
      <c r="J25" s="114"/>
      <c r="K25" s="116"/>
    </row>
    <row r="26" spans="2:11" ht="20.25" customHeight="1">
      <c r="B26" s="108">
        <f>B25+1</f>
        <v>23</v>
      </c>
      <c r="C26" s="114"/>
      <c r="D26" s="109" t="s">
        <v>970</v>
      </c>
      <c r="E26" s="115"/>
      <c r="F26" s="114"/>
      <c r="G26" s="114"/>
      <c r="H26" s="117"/>
      <c r="I26" s="114"/>
      <c r="J26" s="114"/>
      <c r="K26" s="116"/>
    </row>
    <row r="27" spans="2:11" ht="20.25" customHeight="1">
      <c r="B27" s="108">
        <f>B26+1</f>
        <v>24</v>
      </c>
      <c r="C27" s="114"/>
      <c r="D27" s="109" t="s">
        <v>970</v>
      </c>
      <c r="E27" s="115"/>
      <c r="F27" s="114"/>
      <c r="G27" s="114"/>
      <c r="H27" s="117"/>
      <c r="I27" s="114"/>
      <c r="J27" s="114"/>
      <c r="K27" s="116"/>
    </row>
    <row r="28" spans="2:11" ht="20.25" customHeight="1">
      <c r="B28" s="108">
        <f>B27+1</f>
        <v>25</v>
      </c>
      <c r="C28" s="114"/>
      <c r="D28" s="109" t="s">
        <v>970</v>
      </c>
      <c r="E28" s="115"/>
      <c r="F28" s="114"/>
      <c r="G28" s="114"/>
      <c r="H28" s="117"/>
      <c r="I28" s="114"/>
      <c r="J28" s="114"/>
      <c r="K28" s="116"/>
    </row>
    <row r="29" spans="2:11" ht="20.25" customHeight="1">
      <c r="B29" s="108">
        <f>B28+1</f>
        <v>26</v>
      </c>
      <c r="C29" s="114"/>
      <c r="D29" s="109" t="s">
        <v>970</v>
      </c>
      <c r="E29" s="115"/>
      <c r="F29" s="114"/>
      <c r="G29" s="114"/>
      <c r="H29" s="117"/>
      <c r="I29" s="114"/>
      <c r="J29" s="114"/>
      <c r="K29" s="116"/>
    </row>
    <row r="30" spans="2:11" ht="20.25" customHeight="1">
      <c r="B30" s="108">
        <f>B29+1</f>
        <v>27</v>
      </c>
      <c r="C30" s="114"/>
      <c r="D30" s="109" t="s">
        <v>970</v>
      </c>
      <c r="E30" s="115"/>
      <c r="F30" s="114"/>
      <c r="G30" s="114"/>
      <c r="H30" s="117"/>
      <c r="I30" s="114"/>
      <c r="J30" s="114"/>
      <c r="K30" s="116"/>
    </row>
    <row r="31" spans="2:11" ht="20.25" customHeight="1">
      <c r="B31" s="108">
        <f>B30+1</f>
        <v>28</v>
      </c>
      <c r="C31" s="114"/>
      <c r="D31" s="109" t="s">
        <v>970</v>
      </c>
      <c r="E31" s="115"/>
      <c r="F31" s="114"/>
      <c r="G31" s="114"/>
      <c r="H31" s="117"/>
      <c r="I31" s="114"/>
      <c r="J31" s="114"/>
      <c r="K31" s="116"/>
    </row>
    <row r="32" spans="2:11" ht="20.25" customHeight="1">
      <c r="B32" s="108">
        <f>B31+1</f>
        <v>29</v>
      </c>
      <c r="C32" s="114"/>
      <c r="D32" s="109" t="s">
        <v>970</v>
      </c>
      <c r="E32" s="115"/>
      <c r="F32" s="114"/>
      <c r="G32" s="114"/>
      <c r="H32" s="117"/>
      <c r="I32" s="114"/>
      <c r="J32" s="114"/>
      <c r="K32" s="116"/>
    </row>
    <row r="33" spans="2:11" ht="20.25" customHeight="1">
      <c r="B33" s="108">
        <f>B32+1</f>
        <v>30</v>
      </c>
      <c r="C33" s="114"/>
      <c r="D33" s="109" t="s">
        <v>970</v>
      </c>
      <c r="E33" s="115"/>
      <c r="F33" s="114"/>
      <c r="G33" s="114"/>
      <c r="H33" s="117"/>
      <c r="I33" s="114"/>
      <c r="J33" s="114"/>
      <c r="K33" s="116"/>
    </row>
    <row r="34" spans="2:11" ht="20.25" customHeight="1">
      <c r="B34" s="108">
        <f>B33+1</f>
        <v>31</v>
      </c>
      <c r="C34" s="114"/>
      <c r="D34" s="109" t="s">
        <v>970</v>
      </c>
      <c r="E34" s="115"/>
      <c r="F34" s="114"/>
      <c r="G34" s="114"/>
      <c r="H34" s="117"/>
      <c r="I34" s="114"/>
      <c r="J34" s="114"/>
      <c r="K34" s="116"/>
    </row>
    <row r="35" spans="2:11" ht="20.25" customHeight="1">
      <c r="B35" s="108">
        <f>B34+1</f>
        <v>32</v>
      </c>
      <c r="C35" s="114"/>
      <c r="D35" s="109" t="s">
        <v>970</v>
      </c>
      <c r="E35" s="115"/>
      <c r="F35" s="114"/>
      <c r="G35" s="114"/>
      <c r="H35" s="117"/>
      <c r="I35" s="114"/>
      <c r="J35" s="114"/>
      <c r="K35" s="116"/>
    </row>
    <row r="36" spans="2:11" ht="20.25" customHeight="1">
      <c r="B36" s="108">
        <f>B35+1</f>
        <v>33</v>
      </c>
      <c r="C36" s="114"/>
      <c r="D36" s="109" t="s">
        <v>970</v>
      </c>
      <c r="E36" s="115"/>
      <c r="F36" s="114"/>
      <c r="G36" s="114"/>
      <c r="H36" s="117"/>
      <c r="I36" s="114"/>
      <c r="J36" s="114"/>
      <c r="K36" s="116"/>
    </row>
    <row r="37" spans="2:11" ht="20.25" customHeight="1">
      <c r="B37" s="108">
        <f>B36+1</f>
        <v>34</v>
      </c>
      <c r="C37" s="114"/>
      <c r="D37" s="109" t="s">
        <v>970</v>
      </c>
      <c r="E37" s="115"/>
      <c r="F37" s="114"/>
      <c r="G37" s="114"/>
      <c r="H37" s="117"/>
      <c r="I37" s="114"/>
      <c r="J37" s="114"/>
      <c r="K37" s="116"/>
    </row>
    <row r="38" spans="2:11" ht="20.25" customHeight="1">
      <c r="B38" s="108">
        <f>B37+1</f>
        <v>35</v>
      </c>
      <c r="C38" s="114"/>
      <c r="D38" s="109" t="s">
        <v>970</v>
      </c>
      <c r="E38" s="115"/>
      <c r="F38" s="114"/>
      <c r="G38" s="114"/>
      <c r="H38" s="117"/>
      <c r="I38" s="114"/>
      <c r="J38" s="114"/>
      <c r="K38" s="116"/>
    </row>
    <row r="39" spans="2:11" ht="20.25" customHeight="1">
      <c r="B39" s="108">
        <f>B38+1</f>
        <v>36</v>
      </c>
      <c r="C39" s="114"/>
      <c r="D39" s="109" t="s">
        <v>970</v>
      </c>
      <c r="E39" s="115"/>
      <c r="F39" s="114"/>
      <c r="G39" s="114"/>
      <c r="H39" s="117"/>
      <c r="I39" s="114"/>
      <c r="J39" s="114"/>
      <c r="K39" s="116"/>
    </row>
    <row r="40" spans="2:11" ht="20.25" customHeight="1">
      <c r="B40" s="108">
        <f>B39+1</f>
        <v>37</v>
      </c>
      <c r="C40" s="114"/>
      <c r="D40" s="109" t="s">
        <v>970</v>
      </c>
      <c r="E40" s="115"/>
      <c r="F40" s="114"/>
      <c r="G40" s="114"/>
      <c r="H40" s="117"/>
      <c r="I40" s="114"/>
      <c r="J40" s="114"/>
      <c r="K40" s="116"/>
    </row>
    <row r="41" spans="2:11" ht="20.25" customHeight="1">
      <c r="B41" s="108">
        <f>B40+1</f>
        <v>38</v>
      </c>
      <c r="C41" s="114"/>
      <c r="D41" s="109" t="s">
        <v>970</v>
      </c>
      <c r="E41" s="115"/>
      <c r="F41" s="114"/>
      <c r="G41" s="114"/>
      <c r="H41" s="117"/>
      <c r="I41" s="114"/>
      <c r="J41" s="114"/>
      <c r="K41" s="116"/>
    </row>
    <row r="42" spans="2:11" ht="20.25" customHeight="1">
      <c r="B42" s="108">
        <f>B41+1</f>
        <v>39</v>
      </c>
      <c r="C42" s="114"/>
      <c r="D42" s="109" t="s">
        <v>970</v>
      </c>
      <c r="E42" s="115"/>
      <c r="F42" s="114"/>
      <c r="G42" s="114"/>
      <c r="H42" s="117"/>
      <c r="I42" s="114"/>
      <c r="J42" s="114"/>
      <c r="K42" s="116"/>
    </row>
    <row r="43" spans="2:11" ht="20.25" customHeight="1">
      <c r="B43" s="108">
        <f>B42+1</f>
        <v>40</v>
      </c>
      <c r="C43" s="114"/>
      <c r="D43" s="109" t="s">
        <v>970</v>
      </c>
      <c r="E43" s="115"/>
      <c r="F43" s="114"/>
      <c r="G43" s="114"/>
      <c r="H43" s="117"/>
      <c r="I43" s="114"/>
      <c r="J43" s="114"/>
      <c r="K43" s="116"/>
    </row>
    <row r="44" spans="2:11" ht="20.25" customHeight="1">
      <c r="B44" s="108">
        <f>B43+1</f>
        <v>41</v>
      </c>
      <c r="C44" s="114"/>
      <c r="D44" s="109" t="s">
        <v>970</v>
      </c>
      <c r="E44" s="115"/>
      <c r="F44" s="114"/>
      <c r="G44" s="114"/>
      <c r="H44" s="117"/>
      <c r="I44" s="114"/>
      <c r="J44" s="114"/>
      <c r="K44" s="116"/>
    </row>
    <row r="45" spans="2:11" ht="20.25" customHeight="1">
      <c r="B45" s="108">
        <f>B44+1</f>
        <v>42</v>
      </c>
      <c r="C45" s="114"/>
      <c r="D45" s="109" t="s">
        <v>970</v>
      </c>
      <c r="E45" s="115"/>
      <c r="F45" s="114"/>
      <c r="G45" s="114"/>
      <c r="H45" s="117"/>
      <c r="I45" s="114"/>
      <c r="J45" s="114"/>
      <c r="K45" s="116"/>
    </row>
    <row r="46" spans="2:11" ht="20.25" customHeight="1">
      <c r="B46" s="108">
        <f>B45+1</f>
        <v>43</v>
      </c>
      <c r="C46" s="114"/>
      <c r="D46" s="109" t="s">
        <v>970</v>
      </c>
      <c r="E46" s="115"/>
      <c r="F46" s="114"/>
      <c r="G46" s="114"/>
      <c r="H46" s="117"/>
      <c r="I46" s="114"/>
      <c r="J46" s="114"/>
      <c r="K46" s="116"/>
    </row>
    <row r="47" spans="2:11" ht="20.25" customHeight="1">
      <c r="B47" s="108">
        <f>B46+1</f>
        <v>44</v>
      </c>
      <c r="C47" s="114"/>
      <c r="D47" s="109" t="s">
        <v>970</v>
      </c>
      <c r="E47" s="115"/>
      <c r="F47" s="114"/>
      <c r="G47" s="114"/>
      <c r="H47" s="117"/>
      <c r="I47" s="114"/>
      <c r="J47" s="114"/>
      <c r="K47" s="116"/>
    </row>
    <row r="48" spans="2:11" ht="20.25" customHeight="1">
      <c r="B48" s="108">
        <f>B47+1</f>
        <v>45</v>
      </c>
      <c r="C48" s="114"/>
      <c r="D48" s="109" t="s">
        <v>970</v>
      </c>
      <c r="E48" s="115"/>
      <c r="F48" s="114"/>
      <c r="G48" s="114"/>
      <c r="H48" s="117"/>
      <c r="I48" s="114"/>
      <c r="J48" s="114"/>
      <c r="K48" s="116"/>
    </row>
    <row r="49" spans="2:11" ht="20.25" customHeight="1">
      <c r="B49" s="108">
        <f>B48+1</f>
        <v>46</v>
      </c>
      <c r="C49" s="114"/>
      <c r="D49" s="109" t="s">
        <v>970</v>
      </c>
      <c r="E49" s="115"/>
      <c r="F49" s="114"/>
      <c r="G49" s="114"/>
      <c r="H49" s="117"/>
      <c r="I49" s="114"/>
      <c r="J49" s="114"/>
      <c r="K49" s="116"/>
    </row>
    <row r="50" spans="2:11" ht="20.25" customHeight="1">
      <c r="B50" s="108">
        <f>B49+1</f>
        <v>47</v>
      </c>
      <c r="C50" s="114"/>
      <c r="D50" s="109" t="s">
        <v>970</v>
      </c>
      <c r="E50" s="115"/>
      <c r="F50" s="114"/>
      <c r="G50" s="114"/>
      <c r="H50" s="117"/>
      <c r="I50" s="114"/>
      <c r="J50" s="114"/>
      <c r="K50" s="116"/>
    </row>
    <row r="51" spans="2:11" ht="20.25" customHeight="1">
      <c r="B51" s="108">
        <f>B50+1</f>
        <v>48</v>
      </c>
      <c r="C51" s="114"/>
      <c r="D51" s="109" t="s">
        <v>970</v>
      </c>
      <c r="E51" s="115"/>
      <c r="F51" s="114"/>
      <c r="G51" s="114"/>
      <c r="H51" s="117"/>
      <c r="I51" s="114"/>
      <c r="J51" s="114"/>
      <c r="K51" s="116"/>
    </row>
    <row r="52" spans="2:11" ht="20.25" customHeight="1">
      <c r="B52" s="108">
        <f>B51+1</f>
        <v>49</v>
      </c>
      <c r="C52" s="114"/>
      <c r="D52" s="109" t="s">
        <v>970</v>
      </c>
      <c r="E52" s="115"/>
      <c r="F52" s="114"/>
      <c r="G52" s="114"/>
      <c r="H52" s="117"/>
      <c r="I52" s="114"/>
      <c r="J52" s="114"/>
      <c r="K52" s="116"/>
    </row>
    <row r="53" spans="2:11" ht="20.25" customHeight="1">
      <c r="B53" s="108">
        <f>B52+1</f>
        <v>50</v>
      </c>
      <c r="C53" s="114"/>
      <c r="D53" s="109" t="s">
        <v>970</v>
      </c>
      <c r="E53" s="115"/>
      <c r="F53" s="114"/>
      <c r="G53" s="114"/>
      <c r="H53" s="117"/>
      <c r="I53" s="114"/>
      <c r="J53" s="114"/>
      <c r="K53" s="116"/>
    </row>
    <row r="54" spans="2:11" ht="20.25" customHeight="1">
      <c r="B54" s="108">
        <f>B53+1</f>
        <v>51</v>
      </c>
      <c r="C54" s="114"/>
      <c r="D54" s="109" t="s">
        <v>970</v>
      </c>
      <c r="E54" s="115"/>
      <c r="F54" s="114"/>
      <c r="G54" s="114"/>
      <c r="H54" s="117"/>
      <c r="I54" s="114"/>
      <c r="J54" s="114"/>
      <c r="K54" s="116"/>
    </row>
    <row r="55" spans="2:11" ht="20.25" customHeight="1">
      <c r="B55" s="108">
        <f>B54+1</f>
        <v>52</v>
      </c>
      <c r="C55" s="114"/>
      <c r="D55" s="109" t="s">
        <v>970</v>
      </c>
      <c r="E55" s="115"/>
      <c r="F55" s="114"/>
      <c r="G55" s="114"/>
      <c r="H55" s="117"/>
      <c r="I55" s="114"/>
      <c r="J55" s="114"/>
      <c r="K55" s="116"/>
    </row>
    <row r="56" spans="2:11" ht="20.25" customHeight="1">
      <c r="B56" s="108">
        <f>B55+1</f>
        <v>53</v>
      </c>
      <c r="C56" s="114"/>
      <c r="D56" s="109" t="s">
        <v>970</v>
      </c>
      <c r="E56" s="115"/>
      <c r="F56" s="114"/>
      <c r="G56" s="114"/>
      <c r="H56" s="117"/>
      <c r="I56" s="114"/>
      <c r="J56" s="114"/>
      <c r="K56" s="116"/>
    </row>
    <row r="57" spans="2:11" ht="20.25" customHeight="1">
      <c r="B57" s="108">
        <f>B56+1</f>
        <v>54</v>
      </c>
      <c r="C57" s="114"/>
      <c r="D57" s="109" t="s">
        <v>970</v>
      </c>
      <c r="E57" s="115"/>
      <c r="F57" s="114"/>
      <c r="G57" s="114"/>
      <c r="H57" s="117"/>
      <c r="I57" s="114"/>
      <c r="J57" s="114"/>
      <c r="K57" s="116"/>
    </row>
    <row r="58" spans="2:11" ht="20.25" customHeight="1">
      <c r="B58" s="108">
        <f>B57+1</f>
        <v>55</v>
      </c>
      <c r="C58" s="114"/>
      <c r="D58" s="109" t="s">
        <v>970</v>
      </c>
      <c r="E58" s="115"/>
      <c r="F58" s="114"/>
      <c r="G58" s="114"/>
      <c r="H58" s="117"/>
      <c r="I58" s="114"/>
      <c r="J58" s="114"/>
      <c r="K58" s="116"/>
    </row>
    <row r="59" spans="2:11" ht="20.25" customHeight="1">
      <c r="B59" s="108">
        <f>B58+1</f>
        <v>56</v>
      </c>
      <c r="C59" s="114"/>
      <c r="D59" s="109" t="s">
        <v>970</v>
      </c>
      <c r="E59" s="115"/>
      <c r="F59" s="114"/>
      <c r="G59" s="114"/>
      <c r="H59" s="117"/>
      <c r="I59" s="114"/>
      <c r="J59" s="114"/>
      <c r="K59" s="116"/>
    </row>
    <row r="60" spans="2:11" ht="20.25" customHeight="1">
      <c r="B60" s="108">
        <f>B59+1</f>
        <v>57</v>
      </c>
      <c r="C60" s="114"/>
      <c r="D60" s="109" t="s">
        <v>970</v>
      </c>
      <c r="E60" s="115"/>
      <c r="F60" s="114"/>
      <c r="G60" s="114"/>
      <c r="H60" s="117"/>
      <c r="I60" s="114"/>
      <c r="J60" s="114"/>
      <c r="K60" s="116"/>
    </row>
    <row r="61" spans="2:11" ht="20.25" customHeight="1">
      <c r="B61" s="108">
        <f>B60+1</f>
        <v>58</v>
      </c>
      <c r="C61" s="114"/>
      <c r="D61" s="109" t="s">
        <v>970</v>
      </c>
      <c r="E61" s="115"/>
      <c r="F61" s="114"/>
      <c r="G61" s="114"/>
      <c r="H61" s="117"/>
      <c r="I61" s="114"/>
      <c r="J61" s="114"/>
      <c r="K61" s="116"/>
    </row>
    <row r="62" spans="2:11" ht="20.25" customHeight="1">
      <c r="B62" s="108">
        <f>B61+1</f>
        <v>59</v>
      </c>
      <c r="C62" s="114"/>
      <c r="D62" s="109" t="s">
        <v>970</v>
      </c>
      <c r="E62" s="115"/>
      <c r="F62" s="114"/>
      <c r="G62" s="114"/>
      <c r="H62" s="117"/>
      <c r="I62" s="114"/>
      <c r="J62" s="114"/>
      <c r="K62" s="116"/>
    </row>
    <row r="63" spans="2:11" ht="20.25" customHeight="1">
      <c r="B63" s="108">
        <f>B62+1</f>
        <v>60</v>
      </c>
      <c r="C63" s="114"/>
      <c r="D63" s="109" t="s">
        <v>970</v>
      </c>
      <c r="E63" s="115"/>
      <c r="F63" s="114"/>
      <c r="G63" s="114"/>
      <c r="H63" s="117"/>
      <c r="I63" s="114"/>
      <c r="J63" s="114"/>
      <c r="K63" s="116"/>
    </row>
    <row r="64" spans="2:11" ht="20.25" customHeight="1">
      <c r="B64" s="108">
        <f>B63+1</f>
        <v>61</v>
      </c>
      <c r="C64" s="114"/>
      <c r="D64" s="109" t="s">
        <v>970</v>
      </c>
      <c r="E64" s="115"/>
      <c r="F64" s="114"/>
      <c r="G64" s="114"/>
      <c r="H64" s="117"/>
      <c r="I64" s="114"/>
      <c r="J64" s="114"/>
      <c r="K64" s="116"/>
    </row>
    <row r="65" spans="2:11" ht="20.25" customHeight="1">
      <c r="B65" s="108">
        <f>B64+1</f>
        <v>62</v>
      </c>
      <c r="C65" s="114"/>
      <c r="D65" s="109" t="s">
        <v>970</v>
      </c>
      <c r="E65" s="115"/>
      <c r="F65" s="114"/>
      <c r="G65" s="114"/>
      <c r="H65" s="117"/>
      <c r="I65" s="114"/>
      <c r="J65" s="114"/>
      <c r="K65" s="116"/>
    </row>
    <row r="66" spans="2:11" ht="20.25" customHeight="1">
      <c r="B66" s="108">
        <f>B65+1</f>
        <v>63</v>
      </c>
      <c r="C66" s="114"/>
      <c r="D66" s="109" t="s">
        <v>970</v>
      </c>
      <c r="E66" s="115"/>
      <c r="F66" s="114"/>
      <c r="G66" s="114"/>
      <c r="H66" s="117"/>
      <c r="I66" s="114"/>
      <c r="J66" s="114"/>
      <c r="K66" s="116"/>
    </row>
    <row r="67" spans="2:11" ht="20.25" customHeight="1">
      <c r="B67" s="108">
        <f>B66+1</f>
        <v>64</v>
      </c>
      <c r="C67" s="114"/>
      <c r="D67" s="109" t="s">
        <v>970</v>
      </c>
      <c r="E67" s="115"/>
      <c r="F67" s="114"/>
      <c r="G67" s="114"/>
      <c r="H67" s="117"/>
      <c r="I67" s="114"/>
      <c r="J67" s="114"/>
      <c r="K67" s="116"/>
    </row>
    <row r="68" spans="2:11" ht="20.25" customHeight="1">
      <c r="B68" s="108">
        <f>B67+1</f>
        <v>65</v>
      </c>
      <c r="C68" s="114"/>
      <c r="D68" s="109" t="s">
        <v>970</v>
      </c>
      <c r="E68" s="115"/>
      <c r="F68" s="114"/>
      <c r="G68" s="114"/>
      <c r="H68" s="117"/>
      <c r="I68" s="114"/>
      <c r="J68" s="114"/>
      <c r="K68" s="116"/>
    </row>
    <row r="69" spans="2:11" ht="20.25" customHeight="1">
      <c r="B69" s="108">
        <f>B68+1</f>
        <v>66</v>
      </c>
      <c r="C69" s="114"/>
      <c r="D69" s="109" t="s">
        <v>970</v>
      </c>
      <c r="E69" s="115"/>
      <c r="F69" s="114"/>
      <c r="G69" s="114"/>
      <c r="H69" s="117"/>
      <c r="I69" s="114"/>
      <c r="J69" s="114"/>
      <c r="K69" s="116"/>
    </row>
    <row r="70" spans="2:11" ht="20.25" customHeight="1">
      <c r="B70" s="108">
        <f>B69+1</f>
        <v>67</v>
      </c>
      <c r="C70" s="114"/>
      <c r="D70" s="109" t="s">
        <v>970</v>
      </c>
      <c r="E70" s="115"/>
      <c r="F70" s="114"/>
      <c r="G70" s="114"/>
      <c r="H70" s="117"/>
      <c r="I70" s="114"/>
      <c r="J70" s="114"/>
      <c r="K70" s="116"/>
    </row>
    <row r="71" spans="2:11" ht="20.25" customHeight="1">
      <c r="B71" s="108">
        <f>B70+1</f>
        <v>68</v>
      </c>
      <c r="C71" s="114"/>
      <c r="D71" s="109" t="s">
        <v>970</v>
      </c>
      <c r="E71" s="115"/>
      <c r="F71" s="114"/>
      <c r="G71" s="114"/>
      <c r="H71" s="117"/>
      <c r="I71" s="114"/>
      <c r="J71" s="114"/>
      <c r="K71" s="116"/>
    </row>
    <row r="72" spans="2:11" ht="20.25" customHeight="1">
      <c r="B72" s="108">
        <f>B71+1</f>
        <v>69</v>
      </c>
      <c r="C72" s="114"/>
      <c r="D72" s="109" t="s">
        <v>970</v>
      </c>
      <c r="E72" s="115"/>
      <c r="F72" s="114"/>
      <c r="G72" s="114"/>
      <c r="H72" s="117"/>
      <c r="I72" s="114"/>
      <c r="J72" s="114"/>
      <c r="K72" s="116"/>
    </row>
    <row r="73" spans="2:11" ht="20.25" customHeight="1">
      <c r="B73" s="108">
        <f>B72+1</f>
        <v>70</v>
      </c>
      <c r="C73" s="114"/>
      <c r="D73" s="109" t="s">
        <v>970</v>
      </c>
      <c r="E73" s="115"/>
      <c r="F73" s="114"/>
      <c r="G73" s="114"/>
      <c r="H73" s="117"/>
      <c r="I73" s="114"/>
      <c r="J73" s="114"/>
      <c r="K73" s="116"/>
    </row>
    <row r="74" spans="2:11" ht="20.25" customHeight="1">
      <c r="B74" s="108">
        <f>B73+1</f>
        <v>71</v>
      </c>
      <c r="C74" s="114"/>
      <c r="D74" s="109" t="s">
        <v>970</v>
      </c>
      <c r="E74" s="115"/>
      <c r="F74" s="114"/>
      <c r="G74" s="114"/>
      <c r="H74" s="117"/>
      <c r="I74" s="114"/>
      <c r="J74" s="114"/>
      <c r="K74" s="116"/>
    </row>
    <row r="75" spans="2:11" ht="20.25" customHeight="1">
      <c r="B75" s="108">
        <f>B74+1</f>
        <v>72</v>
      </c>
      <c r="C75" s="114"/>
      <c r="D75" s="109" t="s">
        <v>970</v>
      </c>
      <c r="E75" s="115"/>
      <c r="F75" s="114"/>
      <c r="G75" s="114"/>
      <c r="H75" s="117"/>
      <c r="I75" s="114"/>
      <c r="J75" s="114"/>
      <c r="K75" s="116"/>
    </row>
    <row r="76" spans="2:11" ht="20.25" customHeight="1">
      <c r="B76" s="108">
        <f>B75+1</f>
        <v>73</v>
      </c>
      <c r="C76" s="114"/>
      <c r="D76" s="109" t="s">
        <v>970</v>
      </c>
      <c r="E76" s="115"/>
      <c r="F76" s="114"/>
      <c r="G76" s="114"/>
      <c r="H76" s="117"/>
      <c r="I76" s="114"/>
      <c r="J76" s="114"/>
      <c r="K76" s="116"/>
    </row>
    <row r="77" spans="2:11" ht="20.25" customHeight="1">
      <c r="B77" s="108">
        <f>B76+1</f>
        <v>74</v>
      </c>
      <c r="C77" s="114"/>
      <c r="D77" s="109" t="s">
        <v>970</v>
      </c>
      <c r="E77" s="115"/>
      <c r="F77" s="114"/>
      <c r="G77" s="114"/>
      <c r="H77" s="117"/>
      <c r="I77" s="114"/>
      <c r="J77" s="114"/>
      <c r="K77" s="116"/>
    </row>
    <row r="78" spans="2:11" ht="20.25" customHeight="1">
      <c r="B78" s="108">
        <f>B77+1</f>
        <v>75</v>
      </c>
      <c r="C78" s="114"/>
      <c r="D78" s="109" t="s">
        <v>970</v>
      </c>
      <c r="E78" s="115"/>
      <c r="F78" s="114"/>
      <c r="G78" s="114"/>
      <c r="H78" s="117"/>
      <c r="I78" s="114"/>
      <c r="J78" s="114"/>
      <c r="K78" s="116"/>
    </row>
    <row r="79" spans="2:11" ht="20.25" customHeight="1">
      <c r="B79" s="108">
        <f>B78+1</f>
        <v>76</v>
      </c>
      <c r="C79" s="114"/>
      <c r="D79" s="109" t="s">
        <v>970</v>
      </c>
      <c r="E79" s="115"/>
      <c r="F79" s="114"/>
      <c r="G79" s="114"/>
      <c r="H79" s="117"/>
      <c r="I79" s="114"/>
      <c r="J79" s="114"/>
      <c r="K79" s="116"/>
    </row>
    <row r="80" spans="2:11" ht="20.25" customHeight="1">
      <c r="B80" s="108">
        <f>B79+1</f>
        <v>77</v>
      </c>
      <c r="C80" s="114"/>
      <c r="D80" s="109" t="s">
        <v>970</v>
      </c>
      <c r="E80" s="115"/>
      <c r="F80" s="114"/>
      <c r="G80" s="114"/>
      <c r="H80" s="117"/>
      <c r="I80" s="114"/>
      <c r="J80" s="114"/>
      <c r="K80" s="116"/>
    </row>
    <row r="81" spans="2:11" ht="20.25" customHeight="1">
      <c r="B81" s="108">
        <f>B80+1</f>
        <v>78</v>
      </c>
      <c r="C81" s="114"/>
      <c r="D81" s="109" t="s">
        <v>970</v>
      </c>
      <c r="E81" s="115"/>
      <c r="F81" s="114"/>
      <c r="G81" s="114"/>
      <c r="H81" s="117"/>
      <c r="I81" s="114"/>
      <c r="J81" s="114"/>
      <c r="K81" s="116"/>
    </row>
    <row r="82" spans="2:11" ht="20.25" customHeight="1">
      <c r="B82" s="108">
        <f>B81+1</f>
        <v>79</v>
      </c>
      <c r="C82" s="114"/>
      <c r="D82" s="109" t="s">
        <v>970</v>
      </c>
      <c r="E82" s="115"/>
      <c r="F82" s="114"/>
      <c r="G82" s="114"/>
      <c r="H82" s="117"/>
      <c r="I82" s="114"/>
      <c r="J82" s="114"/>
      <c r="K82" s="116"/>
    </row>
    <row r="83" spans="2:11" ht="20.25" customHeight="1">
      <c r="B83" s="108">
        <f>B82+1</f>
        <v>80</v>
      </c>
      <c r="C83" s="114"/>
      <c r="D83" s="109" t="s">
        <v>970</v>
      </c>
      <c r="E83" s="115"/>
      <c r="F83" s="114"/>
      <c r="G83" s="114"/>
      <c r="H83" s="117"/>
      <c r="I83" s="114"/>
      <c r="J83" s="114"/>
      <c r="K83" s="116"/>
    </row>
    <row r="84" spans="2:11" ht="20.25" customHeight="1">
      <c r="B84" s="108">
        <f>B83+1</f>
        <v>81</v>
      </c>
      <c r="C84" s="114"/>
      <c r="D84" s="109" t="s">
        <v>970</v>
      </c>
      <c r="E84" s="115"/>
      <c r="F84" s="114"/>
      <c r="G84" s="114"/>
      <c r="H84" s="117"/>
      <c r="I84" s="114"/>
      <c r="J84" s="114"/>
      <c r="K84" s="116"/>
    </row>
    <row r="85" spans="2:11" ht="20.25" customHeight="1">
      <c r="B85" s="108">
        <f>B84+1</f>
        <v>82</v>
      </c>
      <c r="C85" s="114"/>
      <c r="D85" s="109" t="s">
        <v>970</v>
      </c>
      <c r="E85" s="115"/>
      <c r="F85" s="114"/>
      <c r="G85" s="114"/>
      <c r="H85" s="117"/>
      <c r="I85" s="114"/>
      <c r="J85" s="114"/>
      <c r="K85" s="116"/>
    </row>
    <row r="86" spans="2:11" ht="20.25" customHeight="1">
      <c r="B86" s="108">
        <f>B85+1</f>
        <v>83</v>
      </c>
      <c r="C86" s="114"/>
      <c r="D86" s="109" t="s">
        <v>970</v>
      </c>
      <c r="E86" s="115"/>
      <c r="F86" s="114"/>
      <c r="G86" s="114"/>
      <c r="H86" s="117"/>
      <c r="I86" s="114"/>
      <c r="J86" s="114"/>
      <c r="K86" s="116"/>
    </row>
    <row r="87" spans="2:11" ht="20.25" customHeight="1">
      <c r="B87" s="108">
        <f>B86+1</f>
        <v>84</v>
      </c>
      <c r="C87" s="114"/>
      <c r="D87" s="109" t="s">
        <v>970</v>
      </c>
      <c r="E87" s="115"/>
      <c r="F87" s="114"/>
      <c r="G87" s="114"/>
      <c r="H87" s="117"/>
      <c r="I87" s="114"/>
      <c r="J87" s="114"/>
      <c r="K87" s="116"/>
    </row>
    <row r="88" spans="2:11" ht="20.25" customHeight="1">
      <c r="B88" s="108">
        <f>B87+1</f>
        <v>85</v>
      </c>
      <c r="C88" s="114"/>
      <c r="D88" s="109" t="s">
        <v>970</v>
      </c>
      <c r="E88" s="115"/>
      <c r="F88" s="114"/>
      <c r="G88" s="114"/>
      <c r="H88" s="117"/>
      <c r="I88" s="114"/>
      <c r="J88" s="114"/>
      <c r="K88" s="116"/>
    </row>
    <row r="89" spans="2:11" ht="20.25" customHeight="1">
      <c r="B89" s="108">
        <f>B88+1</f>
        <v>86</v>
      </c>
      <c r="C89" s="114"/>
      <c r="D89" s="109" t="s">
        <v>970</v>
      </c>
      <c r="E89" s="115"/>
      <c r="F89" s="114"/>
      <c r="G89" s="114"/>
      <c r="H89" s="117"/>
      <c r="I89" s="114"/>
      <c r="J89" s="114"/>
      <c r="K89" s="116"/>
    </row>
    <row r="90" spans="2:11" ht="20.25" customHeight="1">
      <c r="B90" s="108">
        <f>B89+1</f>
        <v>87</v>
      </c>
      <c r="C90" s="114"/>
      <c r="D90" s="109" t="s">
        <v>970</v>
      </c>
      <c r="E90" s="115"/>
      <c r="F90" s="114"/>
      <c r="G90" s="114"/>
      <c r="H90" s="117"/>
      <c r="I90" s="114"/>
      <c r="J90" s="114"/>
      <c r="K90" s="116"/>
    </row>
    <row r="91" spans="2:11" ht="20.25" customHeight="1">
      <c r="B91" s="108">
        <f>B90+1</f>
        <v>88</v>
      </c>
      <c r="C91" s="114"/>
      <c r="D91" s="109" t="s">
        <v>970</v>
      </c>
      <c r="E91" s="115"/>
      <c r="F91" s="114"/>
      <c r="G91" s="114"/>
      <c r="H91" s="117"/>
      <c r="I91" s="114"/>
      <c r="J91" s="114"/>
      <c r="K91" s="116"/>
    </row>
    <row r="92" spans="2:11" ht="20.25" customHeight="1">
      <c r="B92" s="108">
        <f>B91+1</f>
        <v>89</v>
      </c>
      <c r="C92" s="114"/>
      <c r="D92" s="109" t="s">
        <v>970</v>
      </c>
      <c r="E92" s="115"/>
      <c r="F92" s="114"/>
      <c r="G92" s="114"/>
      <c r="H92" s="117"/>
      <c r="I92" s="114"/>
      <c r="J92" s="114"/>
      <c r="K92" s="116"/>
    </row>
    <row r="93" spans="2:11" ht="20.25" customHeight="1">
      <c r="B93" s="108">
        <f>B92+1</f>
        <v>90</v>
      </c>
      <c r="C93" s="114"/>
      <c r="D93" s="109" t="s">
        <v>970</v>
      </c>
      <c r="E93" s="115"/>
      <c r="F93" s="114"/>
      <c r="G93" s="114"/>
      <c r="H93" s="117"/>
      <c r="I93" s="114"/>
      <c r="J93" s="114"/>
      <c r="K93" s="116"/>
    </row>
    <row r="94" spans="2:11" ht="20.25" customHeight="1">
      <c r="B94" s="108">
        <f>B93+1</f>
        <v>91</v>
      </c>
      <c r="C94" s="114"/>
      <c r="D94" s="109" t="s">
        <v>970</v>
      </c>
      <c r="E94" s="115"/>
      <c r="F94" s="114"/>
      <c r="G94" s="114"/>
      <c r="H94" s="117"/>
      <c r="I94" s="114"/>
      <c r="J94" s="114"/>
      <c r="K94" s="116"/>
    </row>
    <row r="95" spans="2:11" ht="20.25" customHeight="1">
      <c r="B95" s="108">
        <f>B94+1</f>
        <v>92</v>
      </c>
      <c r="C95" s="114"/>
      <c r="D95" s="109" t="s">
        <v>970</v>
      </c>
      <c r="E95" s="115"/>
      <c r="F95" s="114"/>
      <c r="G95" s="114"/>
      <c r="H95" s="117"/>
      <c r="I95" s="114"/>
      <c r="J95" s="114"/>
      <c r="K95" s="116"/>
    </row>
    <row r="96" spans="2:11" ht="20.25" customHeight="1">
      <c r="B96" s="108">
        <f>B95+1</f>
        <v>93</v>
      </c>
      <c r="C96" s="114"/>
      <c r="D96" s="109" t="s">
        <v>970</v>
      </c>
      <c r="E96" s="115"/>
      <c r="F96" s="114"/>
      <c r="G96" s="114"/>
      <c r="H96" s="117"/>
      <c r="I96" s="114"/>
      <c r="J96" s="114"/>
      <c r="K96" s="116"/>
    </row>
    <row r="97" spans="2:11" ht="20.25" customHeight="1">
      <c r="B97" s="108">
        <f>B96+1</f>
        <v>94</v>
      </c>
      <c r="C97" s="114"/>
      <c r="D97" s="109" t="s">
        <v>970</v>
      </c>
      <c r="E97" s="115"/>
      <c r="F97" s="114"/>
      <c r="G97" s="114"/>
      <c r="H97" s="117"/>
      <c r="I97" s="114"/>
      <c r="J97" s="114"/>
      <c r="K97" s="116"/>
    </row>
    <row r="98" spans="2:11" ht="20.25" customHeight="1">
      <c r="B98" s="108">
        <f>B97+1</f>
        <v>95</v>
      </c>
      <c r="C98" s="114"/>
      <c r="D98" s="109" t="s">
        <v>970</v>
      </c>
      <c r="E98" s="115"/>
      <c r="F98" s="114"/>
      <c r="G98" s="114"/>
      <c r="H98" s="117"/>
      <c r="I98" s="114"/>
      <c r="J98" s="114"/>
      <c r="K98" s="116"/>
    </row>
    <row r="99" spans="2:11" ht="20.25" customHeight="1">
      <c r="B99" s="108">
        <f>B98+1</f>
        <v>96</v>
      </c>
      <c r="C99" s="114"/>
      <c r="D99" s="109" t="s">
        <v>970</v>
      </c>
      <c r="E99" s="115"/>
      <c r="F99" s="114"/>
      <c r="G99" s="114"/>
      <c r="H99" s="117"/>
      <c r="I99" s="114"/>
      <c r="J99" s="114"/>
      <c r="K99" s="116"/>
    </row>
    <row r="100" spans="2:11" ht="20.25" customHeight="1">
      <c r="B100" s="108">
        <f>B99+1</f>
        <v>97</v>
      </c>
      <c r="C100" s="114"/>
      <c r="D100" s="109" t="s">
        <v>970</v>
      </c>
      <c r="E100" s="115"/>
      <c r="F100" s="114"/>
      <c r="G100" s="114"/>
      <c r="H100" s="117"/>
      <c r="I100" s="114"/>
      <c r="J100" s="114"/>
      <c r="K100" s="116"/>
    </row>
    <row r="101" spans="2:11" ht="20.25" customHeight="1">
      <c r="B101" s="108">
        <f>B100+1</f>
        <v>98</v>
      </c>
      <c r="C101" s="114"/>
      <c r="D101" s="109" t="s">
        <v>970</v>
      </c>
      <c r="E101" s="115"/>
      <c r="F101" s="114"/>
      <c r="G101" s="114"/>
      <c r="H101" s="117"/>
      <c r="I101" s="114"/>
      <c r="J101" s="114"/>
      <c r="K101" s="116"/>
    </row>
    <row r="102" spans="2:11" ht="20.25" customHeight="1">
      <c r="B102" s="108">
        <f>B101+1</f>
        <v>99</v>
      </c>
      <c r="C102" s="114"/>
      <c r="D102" s="109" t="s">
        <v>970</v>
      </c>
      <c r="E102" s="115"/>
      <c r="F102" s="114"/>
      <c r="G102" s="114"/>
      <c r="H102" s="117"/>
      <c r="I102" s="114"/>
      <c r="J102" s="114"/>
      <c r="K102" s="116"/>
    </row>
    <row r="103" spans="2:11" ht="20.25" customHeight="1">
      <c r="B103" s="108">
        <f>B102+1</f>
        <v>100</v>
      </c>
      <c r="C103" s="114"/>
      <c r="D103" s="109" t="s">
        <v>970</v>
      </c>
      <c r="E103" s="115"/>
      <c r="F103" s="114"/>
      <c r="G103" s="114"/>
      <c r="H103" s="117"/>
      <c r="I103" s="114"/>
      <c r="J103" s="114"/>
      <c r="K103" s="116"/>
    </row>
  </sheetData>
  <mergeCells count="1">
    <mergeCell ref="B2:K2"/>
  </mergeCells>
  <dataValidations count="3">
    <dataValidation type="date" allowBlank="1" showInputMessage="1" showErrorMessage="1" prompt="请输入日期格式，如：2010-04-12" error="请输入日期格式，如：2010-04-12" sqref="E4:E103">
      <formula1>M11</formula1>
      <formula2>M12</formula2>
    </dataValidation>
    <dataValidation type="decimal" allowBlank="1" showInputMessage="1" showErrorMessage="1" prompt="请输入数字" error="请输入数字" sqref="H4:H103">
      <formula1>N7</formula1>
      <formula2>N8</formula2>
    </dataValidation>
    <dataValidation type="list" allowBlank="1" showInputMessage="1" showErrorMessage="1" prompt="请选择" sqref="D4:D103">
      <formula1>$M$6:$M$9</formula1>
    </dataValidation>
  </dataValidation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dcterms:created xsi:type="dcterms:W3CDTF">1996-12-17T01:32:42Z</dcterms:created>
  <cp:category/>
  <cp:version/>
  <cp:contentType/>
  <cp:contentStatus/>
</cp:coreProperties>
</file>