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420" windowHeight="9720" activeTab="0"/>
  </bookViews>
  <sheets>
    <sheet name="门贴（辅导员用）" sheetId="1" r:id="rId1"/>
    <sheet name="总成绩（指导教师用）" sheetId="2" r:id="rId2"/>
    <sheet name="答辩成绩一览表（答辩秘书用）" sheetId="3" r:id="rId3"/>
  </sheets>
  <definedNames>
    <definedName name="_xlnm.Print_Area" localSheetId="2">'答辩成绩一览表（答辩秘书用）'!$A$1:$R$161</definedName>
    <definedName name="_xlnm.Print_Area" localSheetId="0">'门贴（辅导员用）'!$A$1:$F$161</definedName>
    <definedName name="_xlnm.Print_Area" localSheetId="1">'总成绩（指导教师用）'!$A$1:$K$160</definedName>
    <definedName name="_xlnm.Print_Titles" localSheetId="2">'答辩成绩一览表（答辩秘书用）'!$1:$2</definedName>
    <definedName name="_xlnm.Print_Titles" localSheetId="0">'门贴（辅导员用）'!$1:$2</definedName>
    <definedName name="_xlnm.Print_Titles" localSheetId="1">'总成绩（指导教师用）'!$1:$1</definedName>
  </definedNames>
  <calcPr fullCalcOnLoad="1"/>
</workbook>
</file>

<file path=xl/sharedStrings.xml><?xml version="1.0" encoding="utf-8"?>
<sst xmlns="http://schemas.openxmlformats.org/spreadsheetml/2006/main" count="4068" uniqueCount="1138">
  <si>
    <t>序号</t>
  </si>
  <si>
    <t>备注</t>
  </si>
  <si>
    <t>论文题目</t>
  </si>
  <si>
    <t>指导教师</t>
  </si>
  <si>
    <t>指导教师联系方式</t>
  </si>
  <si>
    <t>学生联系方式</t>
  </si>
  <si>
    <t>班级名称</t>
  </si>
  <si>
    <t>蔡洪聪</t>
  </si>
  <si>
    <t>郭海林</t>
  </si>
  <si>
    <t>何英杰</t>
  </si>
  <si>
    <t>胡治国</t>
  </si>
  <si>
    <t>黄锦辉</t>
  </si>
  <si>
    <t>黄庭桂</t>
  </si>
  <si>
    <t>李伟</t>
  </si>
  <si>
    <t>冉蕓华</t>
  </si>
  <si>
    <t>向阳</t>
  </si>
  <si>
    <t>熊启发</t>
  </si>
  <si>
    <t>左超</t>
  </si>
  <si>
    <t>邓涛</t>
  </si>
  <si>
    <t>杜仕川</t>
  </si>
  <si>
    <t>李学祥</t>
  </si>
  <si>
    <t>刘云龙</t>
  </si>
  <si>
    <t>文兴军</t>
  </si>
  <si>
    <t>张楠</t>
  </si>
  <si>
    <t>陈都</t>
  </si>
  <si>
    <t>冯鑫</t>
  </si>
  <si>
    <t>高瑞明</t>
  </si>
  <si>
    <t>官震峰</t>
  </si>
  <si>
    <t>刘林</t>
  </si>
  <si>
    <t>彭建飞</t>
  </si>
  <si>
    <t>唐超</t>
  </si>
  <si>
    <t>王小成</t>
  </si>
  <si>
    <t>郑世春</t>
  </si>
  <si>
    <t>周礼莉</t>
  </si>
  <si>
    <t>曹成立</t>
  </si>
  <si>
    <t>何亚飞</t>
  </si>
  <si>
    <t>何忠</t>
  </si>
  <si>
    <t>向月秋</t>
  </si>
  <si>
    <t>徐超</t>
  </si>
  <si>
    <t>杨欢</t>
  </si>
  <si>
    <t>杨磊</t>
  </si>
  <si>
    <t>易小建</t>
  </si>
  <si>
    <t>余世杰</t>
  </si>
  <si>
    <t>钟钞</t>
  </si>
  <si>
    <t>代华松</t>
  </si>
  <si>
    <t>付光桂</t>
  </si>
  <si>
    <t>赖阳</t>
  </si>
  <si>
    <t>石楚辉</t>
  </si>
  <si>
    <t>孙林</t>
  </si>
  <si>
    <t>谭勇</t>
  </si>
  <si>
    <t>熊俊</t>
  </si>
  <si>
    <t>杨炯城</t>
  </si>
  <si>
    <t>杨志勇</t>
  </si>
  <si>
    <t>钟弟元</t>
  </si>
  <si>
    <t>周宏伟</t>
  </si>
  <si>
    <t>邹宇</t>
  </si>
  <si>
    <t>谌德保</t>
  </si>
  <si>
    <t>代全文</t>
  </si>
  <si>
    <t>丁小华</t>
  </si>
  <si>
    <t>杜泽</t>
  </si>
  <si>
    <t>谭兴勇</t>
  </si>
  <si>
    <t>向国卫</t>
  </si>
  <si>
    <t>邹成红</t>
  </si>
  <si>
    <t>董文杰</t>
  </si>
  <si>
    <t>何亚军</t>
  </si>
  <si>
    <t>贺川林</t>
  </si>
  <si>
    <t>贾天海</t>
  </si>
  <si>
    <t>雷龙</t>
  </si>
  <si>
    <t>刘建宏</t>
  </si>
  <si>
    <t>罗勇</t>
  </si>
  <si>
    <t>穆红桃</t>
  </si>
  <si>
    <t>盘贵波</t>
  </si>
  <si>
    <t>宋应雄</t>
  </si>
  <si>
    <t>田洪军</t>
  </si>
  <si>
    <t>田应飞</t>
  </si>
  <si>
    <t>王建</t>
  </si>
  <si>
    <t>吴雨达</t>
  </si>
  <si>
    <t>杨海波</t>
  </si>
  <si>
    <t>杨新宁</t>
  </si>
  <si>
    <t>张光明</t>
  </si>
  <si>
    <t>张振刚</t>
  </si>
  <si>
    <t>龚磊</t>
  </si>
  <si>
    <t>何国林</t>
  </si>
  <si>
    <t>贺定远</t>
  </si>
  <si>
    <t>胡祖俊</t>
  </si>
  <si>
    <t>黄威</t>
  </si>
  <si>
    <t>马忠华</t>
  </si>
  <si>
    <t>雀玉忠</t>
  </si>
  <si>
    <t>施国举</t>
  </si>
  <si>
    <t>姚伦凯</t>
  </si>
  <si>
    <t>余松根</t>
  </si>
  <si>
    <t>张庆红</t>
  </si>
  <si>
    <t>陈红荣</t>
  </si>
  <si>
    <t>陈虎</t>
  </si>
  <si>
    <t>何柳杉</t>
  </si>
  <si>
    <t>金巍</t>
  </si>
  <si>
    <t>汤灿</t>
  </si>
  <si>
    <t>魏忠</t>
  </si>
  <si>
    <t>吴江</t>
  </si>
  <si>
    <t>杨路</t>
  </si>
  <si>
    <t>杨同飞</t>
  </si>
  <si>
    <t>张鸿宗</t>
  </si>
  <si>
    <t>张举恒</t>
  </si>
  <si>
    <t>张军</t>
  </si>
  <si>
    <t>周继兵</t>
  </si>
  <si>
    <t>陈绍昆</t>
  </si>
  <si>
    <t>成先焱</t>
  </si>
  <si>
    <t>何全鑫</t>
  </si>
  <si>
    <t>黄玉林</t>
  </si>
  <si>
    <t>李自松</t>
  </si>
  <si>
    <t>廖银</t>
  </si>
  <si>
    <t>吴祥毅</t>
  </si>
  <si>
    <t>吴振宇</t>
  </si>
  <si>
    <t>张相勇</t>
  </si>
  <si>
    <t>孙健钦</t>
  </si>
  <si>
    <t>马志宁</t>
  </si>
  <si>
    <t>成万兵</t>
  </si>
  <si>
    <t>代亚飞</t>
  </si>
  <si>
    <t>黎小波</t>
  </si>
  <si>
    <t>李红兵</t>
  </si>
  <si>
    <t>李明扬</t>
  </si>
  <si>
    <t>刘永红</t>
  </si>
  <si>
    <t>谭鲜梅</t>
  </si>
  <si>
    <t>王膑</t>
  </si>
  <si>
    <t>吴文彬</t>
  </si>
  <si>
    <t>熊海国</t>
  </si>
  <si>
    <t>杨金生</t>
  </si>
  <si>
    <t>周迅</t>
  </si>
  <si>
    <t>安培</t>
  </si>
  <si>
    <t>白帆</t>
  </si>
  <si>
    <t>陈军</t>
  </si>
  <si>
    <t>陈孟</t>
  </si>
  <si>
    <t>陈乔木</t>
  </si>
  <si>
    <t>陈肖芳</t>
  </si>
  <si>
    <t>代小东</t>
  </si>
  <si>
    <t>邓龙生</t>
  </si>
  <si>
    <t>高权</t>
  </si>
  <si>
    <t>龚琪琳</t>
  </si>
  <si>
    <t>古安洋</t>
  </si>
  <si>
    <t>郭亮</t>
  </si>
  <si>
    <t>黄洲翔</t>
  </si>
  <si>
    <t>李溪</t>
  </si>
  <si>
    <t>刘军</t>
  </si>
  <si>
    <t>刘云杰</t>
  </si>
  <si>
    <t>潘普特</t>
  </si>
  <si>
    <t>潘燚</t>
  </si>
  <si>
    <t>唐洋</t>
  </si>
  <si>
    <t>王友宝</t>
  </si>
  <si>
    <t>吴浩</t>
  </si>
  <si>
    <t>张贵超</t>
  </si>
  <si>
    <t>周勇</t>
  </si>
  <si>
    <t>周贞兴</t>
  </si>
  <si>
    <t>祝青松</t>
  </si>
  <si>
    <t>蔡贤权</t>
  </si>
  <si>
    <t>罗坤</t>
  </si>
  <si>
    <t>邱晓艺</t>
  </si>
  <si>
    <t>冉昊</t>
  </si>
  <si>
    <t>建筑工程ZB421201</t>
  </si>
  <si>
    <t>建筑工程ZB421202</t>
  </si>
  <si>
    <t>建筑工程ZB421203</t>
  </si>
  <si>
    <t>建筑工程ZB421204</t>
  </si>
  <si>
    <t>建筑工程ZB421205</t>
  </si>
  <si>
    <t>建筑工程ZB421206</t>
  </si>
  <si>
    <t>建筑工程ZB421207</t>
  </si>
  <si>
    <t>建筑工程ZB721201</t>
  </si>
  <si>
    <t>建筑工程ZB721202</t>
  </si>
  <si>
    <t>建筑工程管理ZB421201</t>
  </si>
  <si>
    <t>建筑工程管理ZB421202</t>
  </si>
  <si>
    <t>建筑工程与道桥ZB421201</t>
  </si>
  <si>
    <t>建筑工程与道桥ZB421202</t>
  </si>
  <si>
    <t>010012450273</t>
  </si>
  <si>
    <t>010012450370</t>
  </si>
  <si>
    <t>010012450393</t>
  </si>
  <si>
    <t>010012450404</t>
  </si>
  <si>
    <t>010012450409</t>
  </si>
  <si>
    <t>010012450413</t>
  </si>
  <si>
    <t>010012450484</t>
  </si>
  <si>
    <t>010012450517</t>
  </si>
  <si>
    <t>010012450617</t>
  </si>
  <si>
    <t>010012450769</t>
  </si>
  <si>
    <t>010012450789</t>
  </si>
  <si>
    <t>010012450980</t>
  </si>
  <si>
    <t>010012450328</t>
  </si>
  <si>
    <t>010012450337</t>
  </si>
  <si>
    <t>010012450490</t>
  </si>
  <si>
    <t>010012450542</t>
  </si>
  <si>
    <t>010012450734</t>
  </si>
  <si>
    <t>010012450901</t>
  </si>
  <si>
    <t>010012450281</t>
  </si>
  <si>
    <t>010012450349</t>
  </si>
  <si>
    <t>010012450357</t>
  </si>
  <si>
    <t>010012450366</t>
  </si>
  <si>
    <t>010012450531</t>
  </si>
  <si>
    <t>010012450597</t>
  </si>
  <si>
    <t>010012450648</t>
  </si>
  <si>
    <t>010012450712</t>
  </si>
  <si>
    <t>010012450932</t>
  </si>
  <si>
    <t>010012450951</t>
  </si>
  <si>
    <t>010012450275</t>
  </si>
  <si>
    <t>010012450391</t>
  </si>
  <si>
    <t>010012450394</t>
  </si>
  <si>
    <t>010012450770</t>
  </si>
  <si>
    <t>010012450792</t>
  </si>
  <si>
    <t>010012450813</t>
  </si>
  <si>
    <t>010012450821</t>
  </si>
  <si>
    <t>010012450853</t>
  </si>
  <si>
    <t>010012450862</t>
  </si>
  <si>
    <t>010012450937</t>
  </si>
  <si>
    <t>010012450314</t>
  </si>
  <si>
    <t>010012450352</t>
  </si>
  <si>
    <t>010012450447</t>
  </si>
  <si>
    <t>010012450628</t>
  </si>
  <si>
    <t>010012450635</t>
  </si>
  <si>
    <t>010012450644</t>
  </si>
  <si>
    <t>010012450788</t>
  </si>
  <si>
    <t>010012450816</t>
  </si>
  <si>
    <t>010012450844</t>
  </si>
  <si>
    <t>010012450939</t>
  </si>
  <si>
    <t>010012450944</t>
  </si>
  <si>
    <t>010012450979</t>
  </si>
  <si>
    <t>010012450308</t>
  </si>
  <si>
    <t>010012450315</t>
  </si>
  <si>
    <t>010012450333</t>
  </si>
  <si>
    <t>010012450339</t>
  </si>
  <si>
    <t>010012450643</t>
  </si>
  <si>
    <t>010012450762</t>
  </si>
  <si>
    <t>010012450976</t>
  </si>
  <si>
    <t>010012450334</t>
  </si>
  <si>
    <t>010012450392</t>
  </si>
  <si>
    <t>010012450396</t>
  </si>
  <si>
    <t>010012450425</t>
  </si>
  <si>
    <t>010012450451</t>
  </si>
  <si>
    <t>010012450520</t>
  </si>
  <si>
    <t>010012450569</t>
  </si>
  <si>
    <t>010012450585</t>
  </si>
  <si>
    <t>010012450594</t>
  </si>
  <si>
    <t>010012450633</t>
  </si>
  <si>
    <t>010012450665</t>
  </si>
  <si>
    <t>010012450669</t>
  </si>
  <si>
    <t>010012450691</t>
  </si>
  <si>
    <t>010012450748</t>
  </si>
  <si>
    <t>010012450810</t>
  </si>
  <si>
    <t>010012450830</t>
  </si>
  <si>
    <t>010012450889</t>
  </si>
  <si>
    <t>010012450919</t>
  </si>
  <si>
    <t>010012450359</t>
  </si>
  <si>
    <t>010012450378</t>
  </si>
  <si>
    <t>010012450397</t>
  </si>
  <si>
    <t>010012450405</t>
  </si>
  <si>
    <t>010012450414</t>
  </si>
  <si>
    <t>010012450576</t>
  </si>
  <si>
    <t>010012450609</t>
  </si>
  <si>
    <t>010012450626</t>
  </si>
  <si>
    <t>010012450847</t>
  </si>
  <si>
    <t>010012450863</t>
  </si>
  <si>
    <t>010012450903</t>
  </si>
  <si>
    <t>010012450284</t>
  </si>
  <si>
    <t>010012450285</t>
  </si>
  <si>
    <t>010012450383</t>
  </si>
  <si>
    <t>010012450440</t>
  </si>
  <si>
    <t>010012450646</t>
  </si>
  <si>
    <t>010012450731</t>
  </si>
  <si>
    <t>010012450739</t>
  </si>
  <si>
    <t>010012450822</t>
  </si>
  <si>
    <t>010012450827</t>
  </si>
  <si>
    <t>010012450892</t>
  </si>
  <si>
    <t>010012450895</t>
  </si>
  <si>
    <t>010012450896</t>
  </si>
  <si>
    <t>010012450947</t>
  </si>
  <si>
    <t>010012450298</t>
  </si>
  <si>
    <t>010012450310</t>
  </si>
  <si>
    <t>010012450385</t>
  </si>
  <si>
    <t>010012450422</t>
  </si>
  <si>
    <t>010012450500</t>
  </si>
  <si>
    <t>010012450512</t>
  </si>
  <si>
    <t>010012450745</t>
  </si>
  <si>
    <t>010012450751</t>
  </si>
  <si>
    <t>010012450908</t>
  </si>
  <si>
    <t>010012451167</t>
  </si>
  <si>
    <t>011813302731</t>
  </si>
  <si>
    <t>010012450309</t>
  </si>
  <si>
    <t>010012450317</t>
  </si>
  <si>
    <t>010012450457</t>
  </si>
  <si>
    <t>010012450465</t>
  </si>
  <si>
    <t>010012450476</t>
  </si>
  <si>
    <t>010012450540</t>
  </si>
  <si>
    <t>010012450641</t>
  </si>
  <si>
    <t>010012450678</t>
  </si>
  <si>
    <t>010012450744</t>
  </si>
  <si>
    <t>010012450786</t>
  </si>
  <si>
    <t>010012450815</t>
  </si>
  <si>
    <t>010012450961</t>
  </si>
  <si>
    <t>010012450267</t>
  </si>
  <si>
    <t>010012450270</t>
  </si>
  <si>
    <t>010012450289</t>
  </si>
  <si>
    <t>010012450291</t>
  </si>
  <si>
    <t>010012450297</t>
  </si>
  <si>
    <t>010012450302</t>
  </si>
  <si>
    <t>010012450316</t>
  </si>
  <si>
    <t>010012450325</t>
  </si>
  <si>
    <t>010012450356</t>
  </si>
  <si>
    <t>010012450361</t>
  </si>
  <si>
    <t>010012450364</t>
  </si>
  <si>
    <t>010012450371</t>
  </si>
  <si>
    <t>010012450423</t>
  </si>
  <si>
    <t>010012450489</t>
  </si>
  <si>
    <t>010012450525</t>
  </si>
  <si>
    <t>010012450541</t>
  </si>
  <si>
    <t>010012450592</t>
  </si>
  <si>
    <t>010012450593</t>
  </si>
  <si>
    <t>010012450655</t>
  </si>
  <si>
    <t>010012450718</t>
  </si>
  <si>
    <t>010012450738</t>
  </si>
  <si>
    <t>010012450890</t>
  </si>
  <si>
    <t>010012450964</t>
  </si>
  <si>
    <t>010012450965</t>
  </si>
  <si>
    <t>010012450974</t>
  </si>
  <si>
    <t>010012450274</t>
  </si>
  <si>
    <t>010012450560</t>
  </si>
  <si>
    <t>010012450604</t>
  </si>
  <si>
    <t>010012450613</t>
  </si>
  <si>
    <t>15310702956</t>
  </si>
  <si>
    <t>18883769693</t>
  </si>
  <si>
    <t>15310993064</t>
  </si>
  <si>
    <t>18875066825</t>
  </si>
  <si>
    <t>18685933242</t>
  </si>
  <si>
    <t>18208335069</t>
  </si>
  <si>
    <t>18883748386</t>
  </si>
  <si>
    <t>15102382934</t>
  </si>
  <si>
    <t>18223866003</t>
  </si>
  <si>
    <t>13996528253</t>
  </si>
  <si>
    <t>15111979961</t>
  </si>
  <si>
    <t>15223003208</t>
  </si>
  <si>
    <t>重庆市云阳县万飞腾升G栋住宅楼施工图设计</t>
  </si>
  <si>
    <t>云南省楚雄市兆顺集团办公楼施工图设计</t>
  </si>
  <si>
    <t>四川省巴中市中亚集团办公楼施工图设计</t>
  </si>
  <si>
    <t>四川省巴中市神华集团办公楼施工图设计</t>
  </si>
  <si>
    <t>贵州省遵义市恒固集团办公楼施工图设计</t>
  </si>
  <si>
    <t>云南省楚雄市万科G栋住宅楼施工图设计</t>
  </si>
  <si>
    <t>重庆市垫江县和平集团办公楼施工图设计</t>
  </si>
  <si>
    <t>重庆市开县利刃集团办公楼施工图设计</t>
  </si>
  <si>
    <t>重庆市万州区五八大关集团办公楼施工图设计</t>
  </si>
  <si>
    <t>四川省通江县恒通集团宿舍楼施工图设计</t>
  </si>
  <si>
    <t>湖北省武汉市锦都院小区A栋住宅楼施工图设计</t>
  </si>
  <si>
    <t>重庆市忠县青川小学教学楼施工图设计</t>
  </si>
  <si>
    <t>四川省平昌县青川小学教学楼施工图设计</t>
  </si>
  <si>
    <t>贵州省贵阳市开阳县双流镇融科集团办公楼施工图设计</t>
  </si>
  <si>
    <t>重庆市南岸区泰山花园小区A栋住宅楼施工图设计</t>
  </si>
  <si>
    <t>四川省南充市仪陇县泰山花园小区A栋住宅楼施工图设计</t>
  </si>
  <si>
    <t>四川省仁寿县青川小学教学楼施工图设计</t>
  </si>
  <si>
    <t>重庆市丰都县同景国际办公楼施工图设计</t>
  </si>
  <si>
    <t>重庆市北碚区宏伟集团办公楼施工图设计</t>
  </si>
  <si>
    <t>云南省昌明市同景国际办公楼施工图设计</t>
  </si>
  <si>
    <t>四川省泸州市北山中学教学楼施工图设计</t>
  </si>
  <si>
    <t>重庆市大足区宏伟集团办公楼施工图设计</t>
  </si>
  <si>
    <t>四川省西昌市同景国际办公楼施工图设计</t>
  </si>
  <si>
    <t>四川省乐山市市中区宏伟集团办公楼施工图设计</t>
  </si>
  <si>
    <t>重庆市北碚区同景国际办公楼施工图设计</t>
  </si>
  <si>
    <t>重庆市沙坪坝区北山中学教学楼施工图设计</t>
  </si>
  <si>
    <t>贵州省织金县鑫辉贸易集团宿舍楼施工图设计</t>
  </si>
  <si>
    <t>四川省宜宾市宏伟集团办公楼施工图设计</t>
  </si>
  <si>
    <t>重庆市渝北区东兴集团宿舍楼施工图设计</t>
  </si>
  <si>
    <t>重庆市沙坪坝区宏泰集团宿舍楼施工图设计</t>
  </si>
  <si>
    <t>重庆市云阳县东兴集团宿舍楼施工图设计</t>
  </si>
  <si>
    <t>重庆市奉节县西山中学教学楼施工图设计</t>
  </si>
  <si>
    <t>重庆市开县东兴集团宿舍楼施工图设计</t>
  </si>
  <si>
    <t>重庆市綦江区西山中学教学楼施工图设计</t>
  </si>
  <si>
    <t>重庆市合川区宏泰集团宿舍楼施工图设计</t>
  </si>
  <si>
    <t>重庆市永川区仁康集团办公楼施工图设计</t>
  </si>
  <si>
    <t>重庆市永川区中鼎国际A栋住宅楼施工图设计</t>
  </si>
  <si>
    <t>重庆市万州区东兴集团宿舍楼施工图设计</t>
  </si>
  <si>
    <t>重庆市北区鑫辉贸易集团办公楼施工图设计</t>
  </si>
  <si>
    <t>贵州省兴义市宣花中学教学楼施工图设计</t>
  </si>
  <si>
    <t>重庆市巴南区宣花中学教学楼施工图设计</t>
  </si>
  <si>
    <t>重庆市铜梁县鑫辉贸易集团办公楼施工图设计</t>
  </si>
  <si>
    <t>重庆市璧山区香缇漫城住宅楼施工图设计</t>
  </si>
  <si>
    <t>重庆市云阳宣花中学教学楼施工图设计</t>
  </si>
  <si>
    <t>重庆市万州区香缇漫城住宅楼施工图设计</t>
  </si>
  <si>
    <t>重庆市江津区和恒集团宿舍楼施工图设计</t>
  </si>
  <si>
    <t>重庆市永川区华宇星光时代住宅楼施工图设计</t>
  </si>
  <si>
    <t>重庆市荣昌区宣花中学教学楼施工图设计</t>
  </si>
  <si>
    <t>重庆市秀山县香缇漫城住宅楼施工图设计</t>
  </si>
  <si>
    <t>重庆市合川区宣花中学教学楼施工图设计</t>
  </si>
  <si>
    <t>重庆市巫溪县通祥集团办公楼施工图设计</t>
  </si>
  <si>
    <t>重庆市开县艾尚南山住宅楼施工图设计</t>
  </si>
  <si>
    <t>重庆市开县通祥集团宿舍楼施工图设计</t>
  </si>
  <si>
    <t>贵州省遵义市凤冈县九龙A栋住宅楼施工图设计</t>
  </si>
  <si>
    <t>重庆市彭水县通祥办公楼施工图设计</t>
  </si>
  <si>
    <t>重庆市黔江区通祥集团办公楼施工图设计</t>
  </si>
  <si>
    <t>贵州省遵义市习水县宏泰集团办公楼施工图设计</t>
  </si>
  <si>
    <t>四川省仁寿县金融街融景城8#住宅楼施工图设计</t>
  </si>
  <si>
    <t>贵州省习水县金融街融景城8#住宅楼施工图设计</t>
  </si>
  <si>
    <t>重庆市万州区廊桥水乡住宅楼施工图设计</t>
  </si>
  <si>
    <t>贵州省铜仁市保利集团宿舍楼施工图设计</t>
  </si>
  <si>
    <t>贵州省毕节市金融街融景城8#住宅楼施工图设计</t>
  </si>
  <si>
    <t>云南省昆明市青年集团宿舍楼施工图设计</t>
  </si>
  <si>
    <t>贵州省开阳县保利集团宿舍楼施工图设计</t>
  </si>
  <si>
    <t>贵州省遵义市廊桥水乡住宅楼施工图设计</t>
  </si>
  <si>
    <t>贵州省从江县青年集团宿舍楼施工图设计</t>
  </si>
  <si>
    <t>四川省广安市浪花集团办公楼施工图设计</t>
  </si>
  <si>
    <t>重庆市秀山县廊桥水乡住宅楼施工图设计</t>
  </si>
  <si>
    <t>贵州省丹寨县廊桥水乡住宅楼施工图设计</t>
  </si>
  <si>
    <t>贵州省余庆县保利集团宿舍楼施工图设计</t>
  </si>
  <si>
    <t>贵州省台江县廊桥水乡住宅楼施工图设计</t>
  </si>
  <si>
    <t>重庆市云阳县保利集团宿舍楼施工图设计</t>
  </si>
  <si>
    <t>甘肃省庆阳市青年集团宿舍楼施工图设计</t>
  </si>
  <si>
    <t>贵州省兴义市浪花集团办公楼施工图设计</t>
  </si>
  <si>
    <t>四川省南充市仪陇县丽湖馨居住宅楼施工图设计</t>
  </si>
  <si>
    <t>重庆市永川区丽湖馨居住宅楼施工图设计</t>
  </si>
  <si>
    <t>四川省筠连县孔雀乡龙湖集团宿舍楼施工图设计</t>
  </si>
  <si>
    <t>云南省昭通市盐津县丽湖馨居住宅楼施工图设计</t>
  </si>
  <si>
    <t>四川省汉源县九襄镇龙湖集团宿舍楼施工图设计</t>
  </si>
  <si>
    <t>贵州省兴仁县丽湖馨居住宅楼施工图设计</t>
  </si>
  <si>
    <t>云南省兰坪县营盘镇龙湖集团宿舍楼施工图设计</t>
  </si>
  <si>
    <t>云南省云龙县宝丰乡龙湖集团宿舍楼施工图设计</t>
  </si>
  <si>
    <t>贵州省独山县丽湖馨居住宅楼施工图设计</t>
  </si>
  <si>
    <t>云南省怒江市兰坪县石登乡丽湖馨居住宅楼施工图设计</t>
  </si>
  <si>
    <t>云南省昭通市彝良县旗舰凯旋集团办公楼施工图设计</t>
  </si>
  <si>
    <t>重庆市潼南县米心镇临江中学教学楼施工图设计</t>
  </si>
  <si>
    <t>云南省文山市丘北县建创集团宿舍楼施工图设计</t>
  </si>
  <si>
    <t>贵州省遵义市遵义县红叶集团办公楼施工图设计</t>
  </si>
  <si>
    <t>重庆市巫溪县红叶集团办公楼施工图设计</t>
  </si>
  <si>
    <t>贵州省兴义市建创集团宿舍楼施工图设计</t>
  </si>
  <si>
    <t>湖北省石首市建创集团宿舍楼施工图设计</t>
  </si>
  <si>
    <t>四川省盐源县卫城镇临江中学教学楼施工图设计</t>
  </si>
  <si>
    <t>重庆市长寿区建创集团宿舍楼施工图设计</t>
  </si>
  <si>
    <t>贵州省榕江县栽麻乡丽锦苑住宅楼施工图设计</t>
  </si>
  <si>
    <t>贵州省遵义市凤岗县花坪临江中学教学楼施工图设计</t>
  </si>
  <si>
    <t>四川省内江市建创集团宿舍楼施工图设计</t>
  </si>
  <si>
    <t>重庆市万州区武陵镇丽锦苑住宅楼施工图设计</t>
  </si>
  <si>
    <t>重庆市巫溪县城厢镇丽锦苑住宅楼施工图设计</t>
  </si>
  <si>
    <t>四川省宜宾市柏溪镇麦卡伦地办公楼施工图设计</t>
  </si>
  <si>
    <t>重庆市永川区红叶集团宿舍楼施工图设计</t>
  </si>
  <si>
    <t>重庆市九龙坡区公园王府G栋住宅楼施工图设计</t>
  </si>
  <si>
    <t>四川省乐山市峨眉山县美凯集团宿舍楼施工图设计</t>
  </si>
  <si>
    <t>重庆市梁平县公园王府G栋住宅楼施工图设计</t>
  </si>
  <si>
    <t>四川省宜宾市安江县美凯集团宿舍楼施工图设计</t>
  </si>
  <si>
    <t>重庆市长寿区复兴中学教学楼施工图设计</t>
  </si>
  <si>
    <t>四川省广元市麦卡伦地办公楼施工图设计</t>
  </si>
  <si>
    <t>重庆市永川区麦卡伦地办公楼施工图设计</t>
  </si>
  <si>
    <t>重庆市荣昌县公园王府G栋住宅楼施工图设计</t>
  </si>
  <si>
    <t>四川省巴中市通江县麦卡伦地办公楼施工图设计</t>
  </si>
  <si>
    <t>重庆市忠县丽水佳园住宅楼施工图设计</t>
  </si>
  <si>
    <t>四川省宜宾市翠屏区建渝集团办公楼施工图设计</t>
  </si>
  <si>
    <t>重庆市彭水县江屿朗廷F栋住宅楼施工图设计</t>
  </si>
  <si>
    <t>四川省南充市北岸江山G栋住宅楼施工图设计</t>
  </si>
  <si>
    <t>四川宜宾市宜宾县北岸江山G栋住宅楼施工图设计</t>
  </si>
  <si>
    <t>重庆市云阳县丽水佳园住宅楼施工图设计</t>
  </si>
  <si>
    <t>重庆市酉阳区建渝集团办公楼施工图设计</t>
  </si>
  <si>
    <t>重庆市沙坪坝区江屿朗廷F栋住宅楼施工图设计</t>
  </si>
  <si>
    <t>重庆市荣昌县丽水佳园住宅楼施工图设计</t>
  </si>
  <si>
    <t>重庆市忠县江屿朗廷F栋住宅楼施工图设计</t>
  </si>
  <si>
    <t>重庆市合川区江屿朗廷F栋住宅楼施工图设计</t>
  </si>
  <si>
    <t>贵州省贵阳市建渝集团办公楼施工图设计</t>
  </si>
  <si>
    <t>四川省乐至县文昌宫小学教学楼施工图设计</t>
  </si>
  <si>
    <t>重庆市酉阳土家族苗族自治县文昌宫小学教学楼施工图设计</t>
  </si>
  <si>
    <t>重庆市开县蓝堡集团办公楼施工图设计</t>
  </si>
  <si>
    <t>贵州省六盘水市水城县文昌宫小学教学楼施工图设计</t>
  </si>
  <si>
    <t>四川省广安市文昌宫小学教学楼施工图设计</t>
  </si>
  <si>
    <t>重庆市巫山县鑫磊集团宿舍楼施工图设计</t>
  </si>
  <si>
    <t>贵州省金沙县昊天集团宿舍楼施工图设计</t>
  </si>
  <si>
    <t>四川省广汉市文昌宫小学教学楼施工图设计</t>
  </si>
  <si>
    <t>四川省达县蓝堡集团办公楼施工图设计</t>
  </si>
  <si>
    <t>贵州省遵义市文昌宫小学教学楼施工图设计</t>
  </si>
  <si>
    <t>贵州省遵义市蓝堡集团办公楼施工图设计</t>
  </si>
  <si>
    <t>四川省渠县昊天集团宿舍楼施工图设计</t>
  </si>
  <si>
    <t>云南省昭通市威信县丽园国际集团办公楼施工图设计</t>
  </si>
  <si>
    <t>四川省大竹县蓝堡集团办公楼施工图设计</t>
  </si>
  <si>
    <t>重庆市永川区文昌宫小学教学楼施工图设计</t>
  </si>
  <si>
    <t>贵州省凯里市蓝堡集团办公楼施工图设计</t>
  </si>
  <si>
    <t>四川省仁寿县丽园国际集团办公楼施工图设计</t>
  </si>
  <si>
    <t>贵州省遵义市蓝天苑住宅楼施工图设计</t>
  </si>
  <si>
    <t>广西省南宁市鑫磊集团宿舍楼施工图设计</t>
  </si>
  <si>
    <t>四川省资阳市鑫磊集团宿舍楼施工图设计</t>
  </si>
  <si>
    <t>云南省文山市文昌宫小学教学楼施工图设计</t>
  </si>
  <si>
    <t>重庆市合川区蓝堡集团办公楼施工图设计</t>
  </si>
  <si>
    <t>贵州省六盘水市蓝堡集团办公楼施工图设计</t>
  </si>
  <si>
    <t>重庆市巴南区鑫磊集团宿舍楼施工图设计</t>
  </si>
  <si>
    <t>广西省市南宁市美林集团办公楼施工图设计</t>
  </si>
  <si>
    <t>重庆市九龙坡区美林集团办公楼施工图设计</t>
  </si>
  <si>
    <t>贵州省凯里市美林集团办公楼施工图设计</t>
  </si>
  <si>
    <t>贵州省金沙市清城集团宿舍楼施工图设计</t>
  </si>
  <si>
    <t>班级</t>
  </si>
  <si>
    <t>学号</t>
  </si>
  <si>
    <t>2012230373</t>
  </si>
  <si>
    <t>2012288814</t>
  </si>
  <si>
    <t>2012009213</t>
  </si>
  <si>
    <t>2012009315</t>
  </si>
  <si>
    <t>2012049906</t>
  </si>
  <si>
    <t>2012092303</t>
  </si>
  <si>
    <t>2012326639</t>
  </si>
  <si>
    <t>2012251726</t>
  </si>
  <si>
    <t>2012156816</t>
  </si>
  <si>
    <t>2012314490</t>
  </si>
  <si>
    <t>2012252696</t>
  </si>
  <si>
    <t>2012045720</t>
  </si>
  <si>
    <t>2012244182</t>
  </si>
  <si>
    <t>2012309499</t>
  </si>
  <si>
    <t>2012219922</t>
  </si>
  <si>
    <t>2012037380</t>
  </si>
  <si>
    <t>2012311033</t>
  </si>
  <si>
    <t>2012053106</t>
  </si>
  <si>
    <t>2012077991</t>
  </si>
  <si>
    <t>2012187960</t>
  </si>
  <si>
    <t>2012084325</t>
  </si>
  <si>
    <t>2012048945</t>
  </si>
  <si>
    <t>2012339567</t>
  </si>
  <si>
    <t>2012303601</t>
  </si>
  <si>
    <t>2012375376</t>
  </si>
  <si>
    <t>2012209529</t>
  </si>
  <si>
    <t>2012701311</t>
  </si>
  <si>
    <t>2012460580</t>
  </si>
  <si>
    <t>2012364452</t>
  </si>
  <si>
    <t>2012522055</t>
  </si>
  <si>
    <t>2012269537</t>
  </si>
  <si>
    <t>2012291990</t>
  </si>
  <si>
    <t>2012157748</t>
  </si>
  <si>
    <t>2012331171</t>
  </si>
  <si>
    <t>2012522466</t>
  </si>
  <si>
    <t>2012157717</t>
  </si>
  <si>
    <t>2012218232</t>
  </si>
  <si>
    <t>2012153712</t>
  </si>
  <si>
    <t>2012183480</t>
  </si>
  <si>
    <t>2012514464</t>
  </si>
  <si>
    <t>2012047650</t>
  </si>
  <si>
    <t>2012522164</t>
  </si>
  <si>
    <t>2012701317</t>
  </si>
  <si>
    <t>2012229861</t>
  </si>
  <si>
    <t>2012259968</t>
  </si>
  <si>
    <t>2012701386</t>
  </si>
  <si>
    <t>2012050019</t>
  </si>
  <si>
    <t>2012281032</t>
  </si>
  <si>
    <t>2012382115</t>
  </si>
  <si>
    <t>2012258223</t>
  </si>
  <si>
    <t>2012100644</t>
  </si>
  <si>
    <t>2012701469</t>
  </si>
  <si>
    <t>2012157186</t>
  </si>
  <si>
    <t>2012154782</t>
  </si>
  <si>
    <t>2012223631</t>
  </si>
  <si>
    <t>2012224092</t>
  </si>
  <si>
    <t>2012701524</t>
  </si>
  <si>
    <t>2012136740</t>
  </si>
  <si>
    <t>2012219773</t>
  </si>
  <si>
    <t>2012280886</t>
  </si>
  <si>
    <t>2012467768</t>
  </si>
  <si>
    <t>2012128473</t>
  </si>
  <si>
    <t>2012500352</t>
  </si>
  <si>
    <t>2012221232</t>
  </si>
  <si>
    <t>2012220002</t>
  </si>
  <si>
    <t>2012171996</t>
  </si>
  <si>
    <t>2012134963</t>
  </si>
  <si>
    <t>2012425602</t>
  </si>
  <si>
    <t>2012346523</t>
  </si>
  <si>
    <t>2012519651</t>
  </si>
  <si>
    <t>2012102567</t>
  </si>
  <si>
    <t>2012280735</t>
  </si>
  <si>
    <t>2012088434</t>
  </si>
  <si>
    <t>2012218878</t>
  </si>
  <si>
    <t>2012026510</t>
  </si>
  <si>
    <t>2012120348</t>
  </si>
  <si>
    <t>2012264230</t>
  </si>
  <si>
    <t>2012174087</t>
  </si>
  <si>
    <t>2012145901</t>
  </si>
  <si>
    <t>2012268125</t>
  </si>
  <si>
    <t>2012450173</t>
  </si>
  <si>
    <t>2012138862</t>
  </si>
  <si>
    <t>2012075393</t>
  </si>
  <si>
    <t>2012484391</t>
  </si>
  <si>
    <t>2012073321</t>
  </si>
  <si>
    <t>2012470769</t>
  </si>
  <si>
    <t>2012253883</t>
  </si>
  <si>
    <t>2012105518</t>
  </si>
  <si>
    <t>2012025186</t>
  </si>
  <si>
    <t>2012167547</t>
  </si>
  <si>
    <t>2012332073</t>
  </si>
  <si>
    <t>2012261278</t>
  </si>
  <si>
    <t>2012325475</t>
  </si>
  <si>
    <t>2012382214</t>
  </si>
  <si>
    <t>2012131075</t>
  </si>
  <si>
    <t>2012154135</t>
  </si>
  <si>
    <t>2012325180</t>
  </si>
  <si>
    <t>2012262419</t>
  </si>
  <si>
    <t>2012071705</t>
  </si>
  <si>
    <t>2012363979</t>
  </si>
  <si>
    <t>2012175887</t>
  </si>
  <si>
    <t>2012380647</t>
  </si>
  <si>
    <t>2012108626</t>
  </si>
  <si>
    <t>2012350248</t>
  </si>
  <si>
    <t>2012184962</t>
  </si>
  <si>
    <t>2012274010</t>
  </si>
  <si>
    <t>2012006416</t>
  </si>
  <si>
    <t>2012439957</t>
  </si>
  <si>
    <t>2012380874</t>
  </si>
  <si>
    <t>2012212902</t>
  </si>
  <si>
    <t>2012293894</t>
  </si>
  <si>
    <t>2012701432</t>
  </si>
  <si>
    <t>2012222773</t>
  </si>
  <si>
    <t>2012312387</t>
  </si>
  <si>
    <t>2012364468</t>
  </si>
  <si>
    <t>2012268328</t>
  </si>
  <si>
    <t>2012378279</t>
  </si>
  <si>
    <t>2012337034</t>
  </si>
  <si>
    <t>2012120147</t>
  </si>
  <si>
    <t>2012522454</t>
  </si>
  <si>
    <t>2012041491</t>
  </si>
  <si>
    <t>2012521709</t>
  </si>
  <si>
    <t>2012181480</t>
  </si>
  <si>
    <t>2012052249</t>
  </si>
  <si>
    <t>2012156695</t>
  </si>
  <si>
    <t>2012200195</t>
  </si>
  <si>
    <t>2012352819</t>
  </si>
  <si>
    <t>2012240554</t>
  </si>
  <si>
    <t>2012291151</t>
  </si>
  <si>
    <t>2012236447</t>
  </si>
  <si>
    <t>2012103588</t>
  </si>
  <si>
    <t>2012475424</t>
  </si>
  <si>
    <t>2012494894</t>
  </si>
  <si>
    <t>2012284386</t>
  </si>
  <si>
    <t>2012521948</t>
  </si>
  <si>
    <t>2012471771</t>
  </si>
  <si>
    <t>2012229541</t>
  </si>
  <si>
    <t>2012220832</t>
  </si>
  <si>
    <t>2012015723</t>
  </si>
  <si>
    <t>2012042369</t>
  </si>
  <si>
    <t>2012126415</t>
  </si>
  <si>
    <t>2012000254</t>
  </si>
  <si>
    <t>2012219636</t>
  </si>
  <si>
    <t>2012446017</t>
  </si>
  <si>
    <t>2012125072</t>
  </si>
  <si>
    <t>2012220607</t>
  </si>
  <si>
    <t>2012522410</t>
  </si>
  <si>
    <t>2012082968</t>
  </si>
  <si>
    <t>2012341317</t>
  </si>
  <si>
    <t>2012498027</t>
  </si>
  <si>
    <t>2012434258</t>
  </si>
  <si>
    <t>吴斌</t>
  </si>
  <si>
    <t>010012450735</t>
  </si>
  <si>
    <t>2012319106</t>
  </si>
  <si>
    <t>王敏</t>
  </si>
  <si>
    <t>2012263049</t>
  </si>
  <si>
    <t>010012450703</t>
  </si>
  <si>
    <t>新增</t>
  </si>
  <si>
    <t>010012450590</t>
  </si>
  <si>
    <t>潘大忠</t>
  </si>
  <si>
    <t>2012010313</t>
  </si>
  <si>
    <t>曾军儒</t>
  </si>
  <si>
    <t>010012450876</t>
  </si>
  <si>
    <t>2012049029</t>
  </si>
  <si>
    <t>010012450618</t>
  </si>
  <si>
    <t>2012070321</t>
  </si>
  <si>
    <t>李长春</t>
  </si>
  <si>
    <t>010012450461</t>
  </si>
  <si>
    <t>2012322543</t>
  </si>
  <si>
    <t>第六组</t>
  </si>
  <si>
    <t>王林炎</t>
  </si>
  <si>
    <t>010012450702</t>
  </si>
  <si>
    <t>2012301727</t>
  </si>
  <si>
    <t>15310702956</t>
  </si>
  <si>
    <t>滕斌</t>
  </si>
  <si>
    <t>第六组</t>
  </si>
  <si>
    <t>18883769693</t>
  </si>
  <si>
    <t>滕斌</t>
  </si>
  <si>
    <t>第六组</t>
  </si>
  <si>
    <t>15310993064</t>
  </si>
  <si>
    <t>滕斌</t>
  </si>
  <si>
    <t>第六组</t>
  </si>
  <si>
    <t>18875066825</t>
  </si>
  <si>
    <t>滕斌</t>
  </si>
  <si>
    <t>第六组</t>
  </si>
  <si>
    <t>18685933242</t>
  </si>
  <si>
    <t>滕斌</t>
  </si>
  <si>
    <t>第六组</t>
  </si>
  <si>
    <t>湖北省武汉市福临嘉园小区A栋住宅楼施工图设计</t>
  </si>
  <si>
    <t>18208335069</t>
  </si>
  <si>
    <t>滕斌</t>
  </si>
  <si>
    <t>第六组</t>
  </si>
  <si>
    <t>18883748386</t>
  </si>
  <si>
    <t>刘超</t>
  </si>
  <si>
    <t>18223866003</t>
  </si>
  <si>
    <t>滕斌</t>
  </si>
  <si>
    <t>第六组</t>
  </si>
  <si>
    <t>13996528253</t>
  </si>
  <si>
    <t>15111979961</t>
  </si>
  <si>
    <t>滕斌</t>
  </si>
  <si>
    <t>第六组</t>
  </si>
  <si>
    <t>15223003208</t>
  </si>
  <si>
    <t>杨圣飞</t>
  </si>
  <si>
    <t>杨圣飞</t>
  </si>
  <si>
    <t>第六组</t>
  </si>
  <si>
    <t>杨圣飞</t>
  </si>
  <si>
    <t>第六组</t>
  </si>
  <si>
    <t>杨圣飞</t>
  </si>
  <si>
    <t>第六组</t>
  </si>
  <si>
    <t>杨圣飞</t>
  </si>
  <si>
    <t>第六组</t>
  </si>
  <si>
    <t>重庆市涪陵区昌润集团宿舍楼施工图设计</t>
  </si>
  <si>
    <t>杨圣飞</t>
  </si>
  <si>
    <t>第六组</t>
  </si>
  <si>
    <t>杨圣飞</t>
  </si>
  <si>
    <t>第六组</t>
  </si>
  <si>
    <t>杨圣飞</t>
  </si>
  <si>
    <t>第六组</t>
  </si>
  <si>
    <t>冯明明</t>
  </si>
  <si>
    <t>冯明明</t>
  </si>
  <si>
    <t>第七组</t>
  </si>
  <si>
    <t>冯明明</t>
  </si>
  <si>
    <t>第七组</t>
  </si>
  <si>
    <t>冯明明</t>
  </si>
  <si>
    <t>第七组</t>
  </si>
  <si>
    <t>010012450834</t>
  </si>
  <si>
    <t>杨秀铭</t>
  </si>
  <si>
    <t>四川省泸县得胜镇北山中学教学楼施工图设计</t>
  </si>
  <si>
    <t>冯明明</t>
  </si>
  <si>
    <t>第七组</t>
  </si>
  <si>
    <t>重庆市巴南区北山中学教学楼施工图设计</t>
  </si>
  <si>
    <t>冯明明</t>
  </si>
  <si>
    <t>第七组</t>
  </si>
  <si>
    <t>第七组</t>
  </si>
  <si>
    <t>冯明明</t>
  </si>
  <si>
    <t>第七组</t>
  </si>
  <si>
    <t>四川省南充市仁康集团办公楼施工图设计</t>
  </si>
  <si>
    <t>冯明明</t>
  </si>
  <si>
    <t>第七组</t>
  </si>
  <si>
    <t>饶忠元</t>
  </si>
  <si>
    <t>重庆市合川区西山中学教学楼施工图设计</t>
  </si>
  <si>
    <r>
      <t>建筑工程ZB42120</t>
    </r>
    <r>
      <rPr>
        <sz val="10"/>
        <color indexed="8"/>
        <rFont val="仿宋_GB2312"/>
        <family val="3"/>
      </rPr>
      <t>4</t>
    </r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</si>
  <si>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</si>
  <si>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</si>
  <si>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</si>
  <si>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</si>
  <si>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</si>
  <si>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</si>
  <si>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</si>
  <si>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</si>
  <si>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</si>
  <si>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</si>
  <si>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</si>
  <si>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</si>
  <si>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</si>
  <si>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</si>
  <si>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罗茂</t>
  </si>
  <si>
    <t>第八组</t>
  </si>
  <si>
    <t>罗茂</t>
  </si>
  <si>
    <t>第八组</t>
  </si>
  <si>
    <t>重庆市万州区光宏集团宿舍楼施工图设计</t>
  </si>
  <si>
    <t>新增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</si>
  <si>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</si>
  <si>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</si>
  <si>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</si>
  <si>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</si>
  <si>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</si>
  <si>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</si>
  <si>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</si>
  <si>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</si>
  <si>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</si>
  <si>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</si>
  <si>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</si>
  <si>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</si>
  <si>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</si>
  <si>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</si>
  <si>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</si>
  <si>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</si>
  <si>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</si>
  <si>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</si>
  <si>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</si>
  <si>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</si>
  <si>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</si>
  <si>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</si>
  <si>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</si>
  <si>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</si>
  <si>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</si>
  <si>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</si>
  <si>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</si>
  <si>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</si>
  <si>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</si>
  <si>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魏久平</t>
  </si>
  <si>
    <t>第八组</t>
  </si>
  <si>
    <t>魏久平</t>
  </si>
  <si>
    <t>第八组</t>
  </si>
  <si>
    <t>王前华</t>
  </si>
  <si>
    <t>王前华</t>
  </si>
  <si>
    <t>第八组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</si>
  <si>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</si>
  <si>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</si>
  <si>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</si>
  <si>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</si>
  <si>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</si>
  <si>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</si>
  <si>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</si>
  <si>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</si>
  <si>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</si>
  <si>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</si>
  <si>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</si>
  <si>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</si>
  <si>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</si>
  <si>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</si>
  <si>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</si>
  <si>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</si>
  <si>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李海林</t>
  </si>
  <si>
    <t>第九组</t>
  </si>
  <si>
    <t>李海林</t>
  </si>
  <si>
    <t>第九组</t>
  </si>
  <si>
    <t>李海林</t>
  </si>
  <si>
    <t>第九组</t>
  </si>
  <si>
    <t>李海林</t>
  </si>
  <si>
    <t>第九组</t>
  </si>
  <si>
    <t>李海林</t>
  </si>
  <si>
    <t>第九组</t>
  </si>
  <si>
    <t>李海林</t>
  </si>
  <si>
    <t>第九组</t>
  </si>
  <si>
    <t>张小龙</t>
  </si>
  <si>
    <t>第九组</t>
  </si>
  <si>
    <t>张小龙</t>
  </si>
  <si>
    <t>第九组</t>
  </si>
  <si>
    <t>张小龙</t>
  </si>
  <si>
    <t>第九组</t>
  </si>
  <si>
    <t>张小龙</t>
  </si>
  <si>
    <t>第十组</t>
  </si>
  <si>
    <t>张小龙</t>
  </si>
  <si>
    <t>第十组</t>
  </si>
  <si>
    <t>张小龙</t>
  </si>
  <si>
    <t>第十组</t>
  </si>
  <si>
    <t>张小龙</t>
  </si>
  <si>
    <t>第十组</t>
  </si>
  <si>
    <t>张小龙</t>
  </si>
  <si>
    <t>第十组</t>
  </si>
  <si>
    <t>建筑工程管理ZB421201</t>
  </si>
  <si>
    <t>张小龙</t>
  </si>
  <si>
    <t>第十组</t>
  </si>
  <si>
    <t>张小龙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</si>
  <si>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</si>
  <si>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</si>
  <si>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</si>
  <si>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</si>
  <si>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</si>
  <si>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</si>
  <si>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</si>
  <si>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</si>
  <si>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</si>
  <si>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</si>
  <si>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</si>
  <si>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</si>
  <si>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</si>
  <si>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</si>
  <si>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</si>
  <si>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</si>
  <si>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</si>
  <si>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</si>
  <si>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</si>
  <si>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李虎</t>
  </si>
  <si>
    <t>李虎</t>
  </si>
  <si>
    <t>第十组</t>
  </si>
  <si>
    <t>李虎</t>
  </si>
  <si>
    <t>第十组</t>
  </si>
  <si>
    <t>李虎</t>
  </si>
  <si>
    <t>第十组</t>
  </si>
  <si>
    <t>第十一组</t>
  </si>
  <si>
    <t>李虎</t>
  </si>
  <si>
    <t>第十一组</t>
  </si>
  <si>
    <t>张义坤</t>
  </si>
  <si>
    <t>张义坤</t>
  </si>
  <si>
    <t>第十一组</t>
  </si>
  <si>
    <t>张义坤</t>
  </si>
  <si>
    <t>张义坤</t>
  </si>
  <si>
    <t>第十一组</t>
  </si>
  <si>
    <t>张义坤</t>
  </si>
  <si>
    <t>第十一组</t>
  </si>
  <si>
    <t>张义坤</t>
  </si>
  <si>
    <t>第十一组</t>
  </si>
  <si>
    <t>张义坤</t>
  </si>
  <si>
    <t>第十一组</t>
  </si>
  <si>
    <t>张义坤</t>
  </si>
  <si>
    <t>第十一组</t>
  </si>
  <si>
    <t>杨春</t>
  </si>
  <si>
    <t>杨春</t>
  </si>
  <si>
    <t>第十一组</t>
  </si>
  <si>
    <t>杨春</t>
  </si>
  <si>
    <t>第十一组</t>
  </si>
  <si>
    <t>杨春</t>
  </si>
  <si>
    <t>第十一组</t>
  </si>
  <si>
    <t>杨春</t>
  </si>
  <si>
    <t>第十一组</t>
  </si>
  <si>
    <t>杨春</t>
  </si>
  <si>
    <t>第十一组</t>
  </si>
  <si>
    <t>杨春</t>
  </si>
  <si>
    <t>第十一组</t>
  </si>
  <si>
    <t>重庆市梁平县美林集团办公楼施工图设计</t>
  </si>
  <si>
    <t>杨春</t>
  </si>
  <si>
    <t>15102382934</t>
  </si>
  <si>
    <t>马婷婷</t>
  </si>
  <si>
    <t>第十一组</t>
  </si>
  <si>
    <t>答辩分组</t>
  </si>
  <si>
    <t>准考证号</t>
  </si>
  <si>
    <t>姓名</t>
  </si>
  <si>
    <t>评委1</t>
  </si>
  <si>
    <t>评委2</t>
  </si>
  <si>
    <t>总分
50分</t>
  </si>
  <si>
    <t>是否申请学位</t>
  </si>
  <si>
    <t>学生签字</t>
  </si>
  <si>
    <t>图纸论文
30分</t>
  </si>
  <si>
    <t>题1
5分</t>
  </si>
  <si>
    <t>题2
5分</t>
  </si>
  <si>
    <t>题3
5分</t>
  </si>
  <si>
    <t>题4
5分</t>
  </si>
  <si>
    <t>第六组</t>
  </si>
  <si>
    <r>
      <t xml:space="preserve">     答辩分组表         </t>
    </r>
    <r>
      <rPr>
        <b/>
        <sz val="10"/>
        <color indexed="8"/>
        <rFont val="宋体"/>
        <family val="0"/>
      </rPr>
      <t xml:space="preserve"> </t>
    </r>
  </si>
  <si>
    <t>备注</t>
  </si>
  <si>
    <t>J060412</t>
  </si>
  <si>
    <t>J060413</t>
  </si>
  <si>
    <t>J060415</t>
  </si>
  <si>
    <t>J060504</t>
  </si>
  <si>
    <t>J060506</t>
  </si>
  <si>
    <t>J060508</t>
  </si>
  <si>
    <t>总成绩</t>
  </si>
  <si>
    <t>滕斌</t>
  </si>
  <si>
    <t>第六组</t>
  </si>
  <si>
    <t>滕斌</t>
  </si>
  <si>
    <t>第六组</t>
  </si>
  <si>
    <t>滕斌</t>
  </si>
  <si>
    <t>第六组</t>
  </si>
  <si>
    <t>滕斌</t>
  </si>
  <si>
    <t>第六组</t>
  </si>
  <si>
    <t>滕斌</t>
  </si>
  <si>
    <t>第六组</t>
  </si>
  <si>
    <t>滕斌</t>
  </si>
  <si>
    <t>湖北省武汉市福临嘉园小区A栋住宅楼施工图设计</t>
  </si>
  <si>
    <t>第六组</t>
  </si>
  <si>
    <t>刘超</t>
  </si>
  <si>
    <t>滕斌</t>
  </si>
  <si>
    <t>第六组</t>
  </si>
  <si>
    <t>滕斌</t>
  </si>
  <si>
    <t>第六组</t>
  </si>
  <si>
    <t>杨圣飞</t>
  </si>
  <si>
    <t>杨圣飞</t>
  </si>
  <si>
    <t>第六组</t>
  </si>
  <si>
    <t>杨圣飞</t>
  </si>
  <si>
    <t>第六组</t>
  </si>
  <si>
    <t>杨圣飞</t>
  </si>
  <si>
    <t>第六组</t>
  </si>
  <si>
    <t>杨圣飞</t>
  </si>
  <si>
    <t>第六组</t>
  </si>
  <si>
    <t>重庆市涪陵区昌润集团宿舍楼施工图设计</t>
  </si>
  <si>
    <t>杨圣飞</t>
  </si>
  <si>
    <t>第六组</t>
  </si>
  <si>
    <t>杨圣飞</t>
  </si>
  <si>
    <t>第六组</t>
  </si>
  <si>
    <t>杨圣飞</t>
  </si>
  <si>
    <t>第六组</t>
  </si>
  <si>
    <t>冯明明</t>
  </si>
  <si>
    <t>冯明明</t>
  </si>
  <si>
    <t>第七组</t>
  </si>
  <si>
    <t>冯明明</t>
  </si>
  <si>
    <t>第七组</t>
  </si>
  <si>
    <t>冯明明</t>
  </si>
  <si>
    <t>第七组</t>
  </si>
  <si>
    <t>010012450834</t>
  </si>
  <si>
    <t>杨秀铭</t>
  </si>
  <si>
    <t>冯明明</t>
  </si>
  <si>
    <t>四川省泸县得胜镇北山中学教学楼施工图设计</t>
  </si>
  <si>
    <t>重庆市巴南区北山中学教学楼施工图设计</t>
  </si>
  <si>
    <t>冯明明</t>
  </si>
  <si>
    <t>第七组</t>
  </si>
  <si>
    <t>第七组</t>
  </si>
  <si>
    <t>冯明明</t>
  </si>
  <si>
    <t>第七组</t>
  </si>
  <si>
    <t>冯明明</t>
  </si>
  <si>
    <t>四川省南充市仁康集团办公楼施工图设计</t>
  </si>
  <si>
    <t>第七组</t>
  </si>
  <si>
    <t>饶忠元</t>
  </si>
  <si>
    <r>
      <t>建筑工程ZB42120</t>
    </r>
    <r>
      <rPr>
        <sz val="10"/>
        <color indexed="8"/>
        <rFont val="仿宋_GB2312"/>
        <family val="3"/>
      </rPr>
      <t>4</t>
    </r>
  </si>
  <si>
    <t>马婷婷</t>
  </si>
  <si>
    <t>重庆市合川区西山中学教学楼施工图设计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</si>
  <si>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</si>
  <si>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</si>
  <si>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</si>
  <si>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</si>
  <si>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</si>
  <si>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</si>
  <si>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</si>
  <si>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</si>
  <si>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</si>
  <si>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</si>
  <si>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</si>
  <si>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</si>
  <si>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马婷婷</t>
  </si>
  <si>
    <t>第七组</t>
  </si>
  <si>
    <t>罗茂</t>
  </si>
  <si>
    <t>第八组</t>
  </si>
  <si>
    <t>罗茂</t>
  </si>
  <si>
    <t>第八组</t>
  </si>
  <si>
    <t>重庆市万州区光宏集团宿舍楼施工图设计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</si>
  <si>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</si>
  <si>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</si>
  <si>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</si>
  <si>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</si>
  <si>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</si>
  <si>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</si>
  <si>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</si>
  <si>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</si>
  <si>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</si>
  <si>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</si>
  <si>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</si>
  <si>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</si>
  <si>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</si>
  <si>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</si>
  <si>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罗茂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</si>
  <si>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</si>
  <si>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</si>
  <si>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</si>
  <si>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</si>
  <si>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</si>
  <si>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</si>
  <si>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</si>
  <si>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</si>
  <si>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</si>
  <si>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</si>
  <si>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</si>
  <si>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</si>
  <si>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第八组</t>
  </si>
  <si>
    <t>魏久平</t>
  </si>
  <si>
    <t>魏久平</t>
  </si>
  <si>
    <t>第八组</t>
  </si>
  <si>
    <t>魏久平</t>
  </si>
  <si>
    <t>第八组</t>
  </si>
  <si>
    <t>王前华</t>
  </si>
  <si>
    <t>王前华</t>
  </si>
  <si>
    <t>第八组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</si>
  <si>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</si>
  <si>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</si>
  <si>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</si>
  <si>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</si>
  <si>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</si>
  <si>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</si>
  <si>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</si>
  <si>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</si>
  <si>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</si>
  <si>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</si>
  <si>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</si>
  <si>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</si>
  <si>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</si>
  <si>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</si>
  <si>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王前华</t>
  </si>
  <si>
    <t>第九组</t>
  </si>
  <si>
    <t>李海林</t>
  </si>
  <si>
    <t>第九组</t>
  </si>
  <si>
    <t>李海林</t>
  </si>
  <si>
    <t>第九组</t>
  </si>
  <si>
    <t>李海林</t>
  </si>
  <si>
    <t>第九组</t>
  </si>
  <si>
    <t>李海林</t>
  </si>
  <si>
    <t>第九组</t>
  </si>
  <si>
    <t>李海林</t>
  </si>
  <si>
    <t>第九组</t>
  </si>
  <si>
    <t>李海林</t>
  </si>
  <si>
    <t>第九组</t>
  </si>
  <si>
    <t>张小龙</t>
  </si>
  <si>
    <t>第九组</t>
  </si>
  <si>
    <t>张小龙</t>
  </si>
  <si>
    <t>第九组</t>
  </si>
  <si>
    <t>张小龙</t>
  </si>
  <si>
    <t>第九组</t>
  </si>
  <si>
    <t>张小龙</t>
  </si>
  <si>
    <t>第十组</t>
  </si>
  <si>
    <t>张小龙</t>
  </si>
  <si>
    <t>第十组</t>
  </si>
  <si>
    <t>张小龙</t>
  </si>
  <si>
    <t>第十组</t>
  </si>
  <si>
    <t>张小龙</t>
  </si>
  <si>
    <t>第十组</t>
  </si>
  <si>
    <t>张小龙</t>
  </si>
  <si>
    <t>第十组</t>
  </si>
  <si>
    <t>建筑工程管理ZB421201</t>
  </si>
  <si>
    <t>张小龙</t>
  </si>
  <si>
    <t>第十组</t>
  </si>
  <si>
    <t>张小龙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</si>
  <si>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</si>
  <si>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</si>
  <si>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</si>
  <si>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</si>
  <si>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</si>
  <si>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</si>
  <si>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</si>
  <si>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</si>
  <si>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</si>
  <si>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</si>
  <si>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</si>
  <si>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</si>
  <si>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</si>
  <si>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</si>
  <si>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</si>
  <si>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</si>
  <si>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</si>
  <si>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郑传璋</t>
  </si>
  <si>
    <t>第十组</t>
  </si>
  <si>
    <t>李虎</t>
  </si>
  <si>
    <t>李虎</t>
  </si>
  <si>
    <t>第十组</t>
  </si>
  <si>
    <t>李虎</t>
  </si>
  <si>
    <t>第十组</t>
  </si>
  <si>
    <t>李虎</t>
  </si>
  <si>
    <t>第十组</t>
  </si>
  <si>
    <t>第十一组</t>
  </si>
  <si>
    <t>李虎</t>
  </si>
  <si>
    <t>第十一组</t>
  </si>
  <si>
    <t>张义坤</t>
  </si>
  <si>
    <t>第十一组</t>
  </si>
  <si>
    <t>张义坤</t>
  </si>
  <si>
    <t>第十一组</t>
  </si>
  <si>
    <t>张义坤</t>
  </si>
  <si>
    <t>张义坤</t>
  </si>
  <si>
    <t>第十一组</t>
  </si>
  <si>
    <t>张义坤</t>
  </si>
  <si>
    <t>第十一组</t>
  </si>
  <si>
    <t>张义坤</t>
  </si>
  <si>
    <t>第十一组</t>
  </si>
  <si>
    <t>张义坤</t>
  </si>
  <si>
    <t>第十一组</t>
  </si>
  <si>
    <t>张义坤</t>
  </si>
  <si>
    <t>第十一组</t>
  </si>
  <si>
    <t>杨春</t>
  </si>
  <si>
    <t>杨春</t>
  </si>
  <si>
    <t>第十一组</t>
  </si>
  <si>
    <t>杨春</t>
  </si>
  <si>
    <t>第十一组</t>
  </si>
  <si>
    <t>杨春</t>
  </si>
  <si>
    <t>第十一组</t>
  </si>
  <si>
    <t>杨春</t>
  </si>
  <si>
    <t>第十一组</t>
  </si>
  <si>
    <t>杨春</t>
  </si>
  <si>
    <t>第十一组</t>
  </si>
  <si>
    <t>杨春</t>
  </si>
  <si>
    <t>第十一组</t>
  </si>
  <si>
    <t>杨春</t>
  </si>
  <si>
    <t>重庆市梁平县美林集团办公楼施工图设计</t>
  </si>
  <si>
    <t>第七组</t>
  </si>
  <si>
    <t>准考证号</t>
  </si>
  <si>
    <t>指导教师评分50分</t>
  </si>
  <si>
    <t>答辩成绩50分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</si>
</sst>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;[Red]0"/>
  </numFmts>
  <fonts count="57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宋体"/>
      <family val="0"/>
    </font>
    <font>
      <sz val="10"/>
      <color indexed="1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6"/>
      <color theme="1"/>
      <name val="宋体"/>
      <family val="0"/>
    </font>
    <font>
      <sz val="10"/>
      <color rgb="FFFFFF00"/>
      <name val="仿宋_GB2312"/>
      <family val="3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52" fillId="0" borderId="0" xfId="0" applyFont="1" applyFill="1" applyBorder="1" applyAlignment="1" quotePrefix="1">
      <alignment horizontal="center" vertical="center" wrapText="1"/>
    </xf>
    <xf numFmtId="0" fontId="52" fillId="0" borderId="0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4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52" fillId="0" borderId="10" xfId="4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2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41" applyFont="1" applyFill="1" applyBorder="1" applyAlignment="1">
      <alignment horizontal="left" vertical="center" wrapText="1"/>
      <protection/>
    </xf>
    <xf numFmtId="0" fontId="52" fillId="0" borderId="10" xfId="4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2" fillId="0" borderId="10" xfId="0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41" applyFont="1" applyFill="1" applyBorder="1" applyAlignment="1">
      <alignment horizontal="left" vertical="center" shrinkToFit="1"/>
      <protection/>
    </xf>
    <xf numFmtId="0" fontId="52" fillId="0" borderId="10" xfId="41" applyFont="1" applyFill="1" applyBorder="1" applyAlignment="1">
      <alignment horizontal="left" vertical="center" shrinkToFit="1"/>
      <protection/>
    </xf>
    <xf numFmtId="31" fontId="0" fillId="0" borderId="0" xfId="0" applyNumberFormat="1" applyFill="1" applyAlignment="1">
      <alignment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52" fillId="0" borderId="0" xfId="0" applyFont="1" applyFill="1" applyBorder="1" applyAlignment="1" quotePrefix="1">
      <alignment horizontal="center" vertical="center"/>
    </xf>
    <xf numFmtId="0" fontId="55" fillId="0" borderId="0" xfId="0" applyFont="1" applyFill="1" applyBorder="1" applyAlignment="1" quotePrefix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34" borderId="10" xfId="0" applyFont="1" applyFill="1" applyBorder="1" applyAlignment="1" quotePrefix="1">
      <alignment horizontal="center" vertical="center" wrapText="1" shrinkToFit="1"/>
    </xf>
    <xf numFmtId="176" fontId="7" fillId="0" borderId="10" xfId="43" applyNumberFormat="1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 shrinkToFit="1"/>
    </xf>
    <xf numFmtId="0" fontId="54" fillId="0" borderId="11" xfId="0" applyFont="1" applyFill="1" applyBorder="1" applyAlignment="1">
      <alignment horizontal="right" vertical="center"/>
    </xf>
    <xf numFmtId="177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_Sheet1" xfId="41"/>
    <cellStyle name="常规_Sheet1_11" xfId="42"/>
    <cellStyle name="常规_Sheet1_建筑工程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161"/>
  <sheetViews>
    <sheetView tabSelected="1" zoomScale="115" zoomScaleNormal="115" zoomScaleSheetLayoutView="100" zoomScalePageLayoutView="0" workbookViewId="0" topLeftCell="A1">
      <selection activeCell="K3" sqref="K3"/>
    </sheetView>
  </sheetViews>
  <sheetFormatPr defaultColWidth="9.00390625" defaultRowHeight="18" customHeight="1"/>
  <cols>
    <col min="1" max="1" width="5.25390625" style="13" bestFit="1" customWidth="1"/>
    <col min="2" max="2" width="8.375" style="13" customWidth="1"/>
    <col min="3" max="3" width="12.125" style="13" bestFit="1" customWidth="1"/>
    <col min="4" max="4" width="21.625" style="13" bestFit="1" customWidth="1"/>
    <col min="5" max="5" width="7.875" style="13" customWidth="1"/>
    <col min="6" max="6" width="38.00390625" style="13" customWidth="1"/>
    <col min="7" max="8" width="8.375" style="13" customWidth="1"/>
    <col min="9" max="9" width="14.75390625" style="13" bestFit="1" customWidth="1"/>
    <col min="10" max="10" width="10.25390625" style="13" bestFit="1" customWidth="1"/>
    <col min="11" max="11" width="19.50390625" style="17" bestFit="1" customWidth="1"/>
    <col min="12" max="12" width="6.00390625" style="13" bestFit="1" customWidth="1"/>
    <col min="13" max="13" width="21.00390625" style="13" bestFit="1" customWidth="1"/>
    <col min="14" max="14" width="10.25390625" style="13" bestFit="1" customWidth="1"/>
    <col min="15" max="244" width="9.00390625" style="13" customWidth="1"/>
    <col min="245" max="16384" width="9.00390625" style="14" customWidth="1"/>
  </cols>
  <sheetData>
    <row r="1" spans="1:11" s="30" customFormat="1" ht="21" customHeight="1">
      <c r="A1" s="63" t="s">
        <v>905</v>
      </c>
      <c r="B1" s="63"/>
      <c r="C1" s="63"/>
      <c r="D1" s="63"/>
      <c r="E1" s="63"/>
      <c r="F1" s="38">
        <v>42270</v>
      </c>
      <c r="G1" s="38"/>
      <c r="H1" s="38"/>
      <c r="J1" s="31"/>
      <c r="K1" s="31"/>
    </row>
    <row r="2" spans="1:20" s="42" customFormat="1" ht="23.25" customHeight="1">
      <c r="A2" s="45" t="s">
        <v>0</v>
      </c>
      <c r="B2" s="44" t="s">
        <v>891</v>
      </c>
      <c r="C2" s="44" t="s">
        <v>892</v>
      </c>
      <c r="D2" s="39" t="s">
        <v>6</v>
      </c>
      <c r="E2" s="44" t="s">
        <v>893</v>
      </c>
      <c r="F2" s="43" t="s">
        <v>2</v>
      </c>
      <c r="G2" s="47" t="s">
        <v>891</v>
      </c>
      <c r="H2" s="46"/>
      <c r="I2" s="9" t="s">
        <v>5</v>
      </c>
      <c r="J2" s="9" t="s">
        <v>3</v>
      </c>
      <c r="K2" s="11" t="s">
        <v>4</v>
      </c>
      <c r="L2" s="12" t="s">
        <v>1</v>
      </c>
      <c r="M2" s="13" t="s">
        <v>482</v>
      </c>
      <c r="N2" s="13" t="s">
        <v>483</v>
      </c>
      <c r="O2" s="41"/>
      <c r="P2" s="41"/>
      <c r="Q2" s="41"/>
      <c r="R2" s="41"/>
      <c r="S2" s="41"/>
      <c r="T2" s="41"/>
    </row>
    <row r="3" spans="1:256" s="13" customFormat="1" ht="19.5" customHeight="1">
      <c r="A3" s="23">
        <v>1</v>
      </c>
      <c r="B3" s="23" t="s">
        <v>653</v>
      </c>
      <c r="C3" s="32" t="s">
        <v>170</v>
      </c>
      <c r="D3" s="24" t="s">
        <v>157</v>
      </c>
      <c r="E3" s="32" t="s">
        <v>7</v>
      </c>
      <c r="F3" s="33" t="s">
        <v>333</v>
      </c>
      <c r="G3" s="23" t="s">
        <v>907</v>
      </c>
      <c r="I3" s="48" t="s">
        <v>657</v>
      </c>
      <c r="J3" s="13" t="s">
        <v>658</v>
      </c>
      <c r="K3" s="15">
        <v>13996471889</v>
      </c>
      <c r="M3" s="1" t="s">
        <v>157</v>
      </c>
      <c r="N3" s="1" t="s">
        <v>484</v>
      </c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3" customFormat="1" ht="19.5" customHeight="1">
      <c r="A4" s="23">
        <v>2</v>
      </c>
      <c r="B4" s="23" t="s">
        <v>659</v>
      </c>
      <c r="C4" s="32" t="s">
        <v>171</v>
      </c>
      <c r="D4" s="24" t="s">
        <v>157</v>
      </c>
      <c r="E4" s="32" t="s">
        <v>8</v>
      </c>
      <c r="F4" s="33" t="s">
        <v>334</v>
      </c>
      <c r="G4" s="23" t="s">
        <v>907</v>
      </c>
      <c r="I4" s="48" t="s">
        <v>660</v>
      </c>
      <c r="J4" s="13" t="s">
        <v>661</v>
      </c>
      <c r="K4" s="15">
        <v>13996471889</v>
      </c>
      <c r="M4" s="1" t="s">
        <v>157</v>
      </c>
      <c r="N4" s="1" t="s">
        <v>485</v>
      </c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3" customFormat="1" ht="19.5" customHeight="1">
      <c r="A5" s="23">
        <v>3</v>
      </c>
      <c r="B5" s="23" t="s">
        <v>662</v>
      </c>
      <c r="C5" s="32" t="s">
        <v>172</v>
      </c>
      <c r="D5" s="24" t="s">
        <v>157</v>
      </c>
      <c r="E5" s="32" t="s">
        <v>9</v>
      </c>
      <c r="F5" s="33" t="s">
        <v>335</v>
      </c>
      <c r="G5" s="23" t="s">
        <v>907</v>
      </c>
      <c r="I5" s="48" t="s">
        <v>663</v>
      </c>
      <c r="J5" s="13" t="s">
        <v>664</v>
      </c>
      <c r="K5" s="15">
        <v>13996471889</v>
      </c>
      <c r="M5" s="1" t="s">
        <v>157</v>
      </c>
      <c r="N5" s="1" t="s">
        <v>486</v>
      </c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3" customFormat="1" ht="19.5" customHeight="1">
      <c r="A6" s="23">
        <v>4</v>
      </c>
      <c r="B6" s="23" t="s">
        <v>665</v>
      </c>
      <c r="C6" s="32" t="s">
        <v>173</v>
      </c>
      <c r="D6" s="24" t="s">
        <v>157</v>
      </c>
      <c r="E6" s="32" t="s">
        <v>10</v>
      </c>
      <c r="F6" s="33" t="s">
        <v>336</v>
      </c>
      <c r="G6" s="23" t="s">
        <v>907</v>
      </c>
      <c r="I6" s="48" t="s">
        <v>666</v>
      </c>
      <c r="J6" s="13" t="s">
        <v>667</v>
      </c>
      <c r="K6" s="15">
        <v>13996471889</v>
      </c>
      <c r="M6" s="1" t="s">
        <v>157</v>
      </c>
      <c r="N6" s="1" t="s">
        <v>487</v>
      </c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3" customFormat="1" ht="19.5" customHeight="1">
      <c r="A7" s="23">
        <v>5</v>
      </c>
      <c r="B7" s="23" t="s">
        <v>668</v>
      </c>
      <c r="C7" s="32" t="s">
        <v>174</v>
      </c>
      <c r="D7" s="24" t="s">
        <v>157</v>
      </c>
      <c r="E7" s="32" t="s">
        <v>11</v>
      </c>
      <c r="F7" s="33" t="s">
        <v>337</v>
      </c>
      <c r="G7" s="23" t="s">
        <v>907</v>
      </c>
      <c r="I7" s="48" t="s">
        <v>669</v>
      </c>
      <c r="J7" s="13" t="s">
        <v>670</v>
      </c>
      <c r="K7" s="15">
        <v>13996471889</v>
      </c>
      <c r="M7" s="1" t="s">
        <v>157</v>
      </c>
      <c r="N7" s="1" t="s">
        <v>488</v>
      </c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3" customFormat="1" ht="19.5" customHeight="1">
      <c r="A8" s="23">
        <v>6</v>
      </c>
      <c r="B8" s="23" t="s">
        <v>671</v>
      </c>
      <c r="C8" s="32" t="s">
        <v>175</v>
      </c>
      <c r="D8" s="24" t="s">
        <v>157</v>
      </c>
      <c r="E8" s="32" t="s">
        <v>12</v>
      </c>
      <c r="F8" s="33" t="s">
        <v>672</v>
      </c>
      <c r="G8" s="23" t="s">
        <v>907</v>
      </c>
      <c r="I8" s="48" t="s">
        <v>673</v>
      </c>
      <c r="J8" s="13" t="s">
        <v>674</v>
      </c>
      <c r="K8" s="15">
        <v>13996471889</v>
      </c>
      <c r="M8" s="1" t="s">
        <v>157</v>
      </c>
      <c r="N8" s="1" t="s">
        <v>489</v>
      </c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3" customFormat="1" ht="19.5" customHeight="1">
      <c r="A9" s="23">
        <v>7</v>
      </c>
      <c r="B9" s="23" t="s">
        <v>675</v>
      </c>
      <c r="C9" s="32" t="s">
        <v>176</v>
      </c>
      <c r="D9" s="24" t="s">
        <v>157</v>
      </c>
      <c r="E9" s="32" t="s">
        <v>13</v>
      </c>
      <c r="F9" s="33" t="s">
        <v>338</v>
      </c>
      <c r="G9" s="23" t="s">
        <v>907</v>
      </c>
      <c r="I9" s="48" t="s">
        <v>676</v>
      </c>
      <c r="J9" s="13" t="s">
        <v>674</v>
      </c>
      <c r="K9" s="15">
        <v>13996471889</v>
      </c>
      <c r="M9" s="1" t="s">
        <v>157</v>
      </c>
      <c r="N9" s="1" t="s">
        <v>490</v>
      </c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3" customFormat="1" ht="19.5" customHeight="1">
      <c r="A10" s="23">
        <v>8</v>
      </c>
      <c r="B10" s="23" t="s">
        <v>675</v>
      </c>
      <c r="C10" s="32" t="s">
        <v>177</v>
      </c>
      <c r="D10" s="24" t="s">
        <v>157</v>
      </c>
      <c r="E10" s="32" t="s">
        <v>677</v>
      </c>
      <c r="F10" s="33" t="s">
        <v>339</v>
      </c>
      <c r="G10" s="23" t="s">
        <v>907</v>
      </c>
      <c r="I10" s="48" t="s">
        <v>888</v>
      </c>
      <c r="J10" s="13" t="s">
        <v>674</v>
      </c>
      <c r="K10" s="15">
        <v>13996471889</v>
      </c>
      <c r="M10" s="1" t="s">
        <v>157</v>
      </c>
      <c r="N10" s="1" t="s">
        <v>491</v>
      </c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3" customFormat="1" ht="19.5" customHeight="1">
      <c r="A11" s="23">
        <v>9</v>
      </c>
      <c r="B11" s="23" t="s">
        <v>675</v>
      </c>
      <c r="C11" s="32" t="s">
        <v>178</v>
      </c>
      <c r="D11" s="24" t="s">
        <v>157</v>
      </c>
      <c r="E11" s="32" t="s">
        <v>14</v>
      </c>
      <c r="F11" s="33" t="s">
        <v>340</v>
      </c>
      <c r="G11" s="23" t="s">
        <v>907</v>
      </c>
      <c r="I11" s="48" t="s">
        <v>678</v>
      </c>
      <c r="J11" s="13" t="s">
        <v>679</v>
      </c>
      <c r="K11" s="15">
        <v>13996471889</v>
      </c>
      <c r="M11" s="1" t="s">
        <v>157</v>
      </c>
      <c r="N11" s="1" t="s">
        <v>492</v>
      </c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3" customFormat="1" ht="19.5" customHeight="1">
      <c r="A12" s="23">
        <v>10</v>
      </c>
      <c r="B12" s="23" t="s">
        <v>680</v>
      </c>
      <c r="C12" s="32" t="s">
        <v>179</v>
      </c>
      <c r="D12" s="24" t="s">
        <v>157</v>
      </c>
      <c r="E12" s="32" t="s">
        <v>15</v>
      </c>
      <c r="F12" s="33" t="s">
        <v>341</v>
      </c>
      <c r="G12" s="23" t="s">
        <v>907</v>
      </c>
      <c r="I12" s="48" t="s">
        <v>681</v>
      </c>
      <c r="J12" s="13" t="s">
        <v>679</v>
      </c>
      <c r="K12" s="15">
        <v>13996471889</v>
      </c>
      <c r="M12" s="1" t="s">
        <v>157</v>
      </c>
      <c r="N12" s="1" t="s">
        <v>493</v>
      </c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3" customFormat="1" ht="19.5" customHeight="1">
      <c r="A13" s="23">
        <v>11</v>
      </c>
      <c r="B13" s="23" t="s">
        <v>680</v>
      </c>
      <c r="C13" s="32" t="s">
        <v>180</v>
      </c>
      <c r="D13" s="24" t="s">
        <v>157</v>
      </c>
      <c r="E13" s="32" t="s">
        <v>16</v>
      </c>
      <c r="F13" s="33" t="s">
        <v>342</v>
      </c>
      <c r="G13" s="23" t="s">
        <v>907</v>
      </c>
      <c r="I13" s="48" t="s">
        <v>682</v>
      </c>
      <c r="J13" s="13" t="s">
        <v>683</v>
      </c>
      <c r="K13" s="15">
        <v>13996471889</v>
      </c>
      <c r="M13" s="1" t="s">
        <v>157</v>
      </c>
      <c r="N13" s="1" t="s">
        <v>494</v>
      </c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3" customFormat="1" ht="19.5" customHeight="1">
      <c r="A14" s="23">
        <v>12</v>
      </c>
      <c r="B14" s="23" t="s">
        <v>684</v>
      </c>
      <c r="C14" s="32" t="s">
        <v>181</v>
      </c>
      <c r="D14" s="24" t="s">
        <v>157</v>
      </c>
      <c r="E14" s="32" t="s">
        <v>17</v>
      </c>
      <c r="F14" s="33" t="s">
        <v>343</v>
      </c>
      <c r="G14" s="23" t="s">
        <v>907</v>
      </c>
      <c r="I14" s="48" t="s">
        <v>685</v>
      </c>
      <c r="J14" s="13" t="s">
        <v>683</v>
      </c>
      <c r="K14" s="15">
        <v>13996471889</v>
      </c>
      <c r="M14" s="1" t="s">
        <v>157</v>
      </c>
      <c r="N14" s="1" t="s">
        <v>495</v>
      </c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3" customFormat="1" ht="19.5" customHeight="1">
      <c r="A15" s="23">
        <v>13</v>
      </c>
      <c r="B15" s="23" t="s">
        <v>684</v>
      </c>
      <c r="C15" s="32" t="s">
        <v>182</v>
      </c>
      <c r="D15" s="24" t="s">
        <v>158</v>
      </c>
      <c r="E15" s="32" t="s">
        <v>18</v>
      </c>
      <c r="F15" s="33" t="s">
        <v>344</v>
      </c>
      <c r="G15" s="23" t="s">
        <v>907</v>
      </c>
      <c r="I15" s="3">
        <v>15123070074</v>
      </c>
      <c r="J15" s="13" t="s">
        <v>686</v>
      </c>
      <c r="K15" s="15">
        <v>15823166182</v>
      </c>
      <c r="M15" s="1" t="s">
        <v>158</v>
      </c>
      <c r="N15" s="1" t="s">
        <v>496</v>
      </c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3" customFormat="1" ht="19.5" customHeight="1">
      <c r="A16" s="23">
        <v>14</v>
      </c>
      <c r="B16" s="23" t="s">
        <v>684</v>
      </c>
      <c r="C16" s="32" t="s">
        <v>183</v>
      </c>
      <c r="D16" s="24" t="s">
        <v>158</v>
      </c>
      <c r="E16" s="32" t="s">
        <v>19</v>
      </c>
      <c r="F16" s="33" t="s">
        <v>345</v>
      </c>
      <c r="G16" s="23" t="s">
        <v>907</v>
      </c>
      <c r="I16" s="3">
        <v>15310994174</v>
      </c>
      <c r="J16" s="13" t="s">
        <v>687</v>
      </c>
      <c r="K16" s="15">
        <v>15823166182</v>
      </c>
      <c r="M16" s="1" t="s">
        <v>158</v>
      </c>
      <c r="N16" s="1" t="s">
        <v>497</v>
      </c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3" customFormat="1" ht="19.5" customHeight="1">
      <c r="A17" s="23">
        <v>15</v>
      </c>
      <c r="B17" s="23" t="s">
        <v>688</v>
      </c>
      <c r="C17" s="32" t="s">
        <v>184</v>
      </c>
      <c r="D17" s="24" t="s">
        <v>158</v>
      </c>
      <c r="E17" s="32" t="s">
        <v>20</v>
      </c>
      <c r="F17" s="33" t="s">
        <v>346</v>
      </c>
      <c r="G17" s="23" t="s">
        <v>907</v>
      </c>
      <c r="I17" s="3">
        <v>18875072696</v>
      </c>
      <c r="J17" s="13" t="s">
        <v>689</v>
      </c>
      <c r="K17" s="15">
        <v>15823166182</v>
      </c>
      <c r="M17" s="1" t="s">
        <v>158</v>
      </c>
      <c r="N17" s="1" t="s">
        <v>498</v>
      </c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3" customFormat="1" ht="19.5" customHeight="1">
      <c r="A18" s="23">
        <v>16</v>
      </c>
      <c r="B18" s="23" t="s">
        <v>690</v>
      </c>
      <c r="C18" s="32" t="s">
        <v>185</v>
      </c>
      <c r="D18" s="24" t="s">
        <v>158</v>
      </c>
      <c r="E18" s="32" t="s">
        <v>21</v>
      </c>
      <c r="F18" s="33" t="s">
        <v>347</v>
      </c>
      <c r="G18" s="23" t="s">
        <v>907</v>
      </c>
      <c r="I18" s="3">
        <v>18875072806</v>
      </c>
      <c r="J18" s="13" t="s">
        <v>691</v>
      </c>
      <c r="K18" s="15">
        <v>15823166182</v>
      </c>
      <c r="M18" s="1" t="s">
        <v>158</v>
      </c>
      <c r="N18" s="1" t="s">
        <v>499</v>
      </c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3" customFormat="1" ht="19.5" customHeight="1">
      <c r="A19" s="23">
        <v>17</v>
      </c>
      <c r="B19" s="23" t="s">
        <v>692</v>
      </c>
      <c r="C19" s="32" t="s">
        <v>186</v>
      </c>
      <c r="D19" s="24" t="s">
        <v>158</v>
      </c>
      <c r="E19" s="32" t="s">
        <v>22</v>
      </c>
      <c r="F19" s="33" t="s">
        <v>348</v>
      </c>
      <c r="G19" s="23" t="s">
        <v>907</v>
      </c>
      <c r="I19" s="3">
        <v>18875099841</v>
      </c>
      <c r="J19" s="13" t="s">
        <v>693</v>
      </c>
      <c r="K19" s="15">
        <v>15823166182</v>
      </c>
      <c r="M19" s="1" t="s">
        <v>158</v>
      </c>
      <c r="N19" s="1" t="s">
        <v>500</v>
      </c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3" customFormat="1" ht="19.5" customHeight="1">
      <c r="A20" s="23">
        <v>18</v>
      </c>
      <c r="B20" s="23" t="s">
        <v>694</v>
      </c>
      <c r="C20" s="32" t="s">
        <v>187</v>
      </c>
      <c r="D20" s="24" t="s">
        <v>158</v>
      </c>
      <c r="E20" s="32" t="s">
        <v>23</v>
      </c>
      <c r="F20" s="33" t="s">
        <v>349</v>
      </c>
      <c r="G20" s="23" t="s">
        <v>907</v>
      </c>
      <c r="I20" s="3">
        <v>18875072509</v>
      </c>
      <c r="J20" s="13" t="s">
        <v>693</v>
      </c>
      <c r="K20" s="15">
        <v>15823166182</v>
      </c>
      <c r="M20" s="1" t="s">
        <v>158</v>
      </c>
      <c r="N20" s="1" t="s">
        <v>501</v>
      </c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3" customFormat="1" ht="19.5" customHeight="1">
      <c r="A21" s="23">
        <v>19</v>
      </c>
      <c r="B21" s="23" t="s">
        <v>694</v>
      </c>
      <c r="C21" s="32" t="s">
        <v>636</v>
      </c>
      <c r="D21" s="26" t="s">
        <v>158</v>
      </c>
      <c r="E21" s="32" t="s">
        <v>635</v>
      </c>
      <c r="F21" s="33" t="s">
        <v>695</v>
      </c>
      <c r="G21" s="23" t="s">
        <v>907</v>
      </c>
      <c r="I21" s="3">
        <v>18602332812</v>
      </c>
      <c r="J21" s="13" t="s">
        <v>693</v>
      </c>
      <c r="K21" s="15">
        <v>15823166182</v>
      </c>
      <c r="M21" s="1" t="s">
        <v>158</v>
      </c>
      <c r="N21" s="49" t="s">
        <v>637</v>
      </c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3" customFormat="1" ht="19.5" customHeight="1">
      <c r="A22" s="23">
        <v>20</v>
      </c>
      <c r="B22" s="23" t="s">
        <v>694</v>
      </c>
      <c r="C22" s="32" t="s">
        <v>188</v>
      </c>
      <c r="D22" s="24" t="s">
        <v>159</v>
      </c>
      <c r="E22" s="32" t="s">
        <v>24</v>
      </c>
      <c r="F22" s="33" t="s">
        <v>350</v>
      </c>
      <c r="G22" s="23" t="s">
        <v>907</v>
      </c>
      <c r="I22" s="4">
        <v>15123690994</v>
      </c>
      <c r="J22" s="13" t="s">
        <v>693</v>
      </c>
      <c r="K22" s="15">
        <v>15823166182</v>
      </c>
      <c r="M22" s="1" t="s">
        <v>159</v>
      </c>
      <c r="N22" s="1" t="s">
        <v>502</v>
      </c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3" customFormat="1" ht="19.5" customHeight="1">
      <c r="A23" s="23">
        <v>21</v>
      </c>
      <c r="B23" s="23" t="s">
        <v>694</v>
      </c>
      <c r="C23" s="32" t="s">
        <v>189</v>
      </c>
      <c r="D23" s="24" t="s">
        <v>159</v>
      </c>
      <c r="E23" s="32" t="s">
        <v>25</v>
      </c>
      <c r="F23" s="33" t="s">
        <v>351</v>
      </c>
      <c r="G23" s="23" t="s">
        <v>907</v>
      </c>
      <c r="I23" s="4">
        <v>15213531378</v>
      </c>
      <c r="J23" s="13" t="s">
        <v>693</v>
      </c>
      <c r="K23" s="15">
        <v>15823166182</v>
      </c>
      <c r="M23" s="1" t="s">
        <v>159</v>
      </c>
      <c r="N23" s="1" t="s">
        <v>503</v>
      </c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3" customFormat="1" ht="19.5" customHeight="1">
      <c r="A24" s="23">
        <v>22</v>
      </c>
      <c r="B24" s="23" t="s">
        <v>694</v>
      </c>
      <c r="C24" s="32" t="s">
        <v>190</v>
      </c>
      <c r="D24" s="24" t="s">
        <v>159</v>
      </c>
      <c r="E24" s="32" t="s">
        <v>26</v>
      </c>
      <c r="F24" s="33" t="s">
        <v>352</v>
      </c>
      <c r="G24" s="23" t="s">
        <v>907</v>
      </c>
      <c r="I24" s="4">
        <v>13577815706</v>
      </c>
      <c r="J24" s="13" t="s">
        <v>696</v>
      </c>
      <c r="K24" s="15">
        <v>15823166182</v>
      </c>
      <c r="M24" s="1" t="s">
        <v>159</v>
      </c>
      <c r="N24" s="1" t="s">
        <v>504</v>
      </c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3" customFormat="1" ht="19.5" customHeight="1">
      <c r="A25" s="23">
        <v>23</v>
      </c>
      <c r="B25" s="23" t="s">
        <v>697</v>
      </c>
      <c r="C25" s="32" t="s">
        <v>191</v>
      </c>
      <c r="D25" s="24" t="s">
        <v>159</v>
      </c>
      <c r="E25" s="32" t="s">
        <v>27</v>
      </c>
      <c r="F25" s="33" t="s">
        <v>353</v>
      </c>
      <c r="G25" s="23" t="s">
        <v>907</v>
      </c>
      <c r="I25" s="4">
        <v>15284053607</v>
      </c>
      <c r="J25" s="13" t="s">
        <v>698</v>
      </c>
      <c r="K25" s="15">
        <v>15823166182</v>
      </c>
      <c r="M25" s="1" t="s">
        <v>159</v>
      </c>
      <c r="N25" s="1" t="s">
        <v>505</v>
      </c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3" customFormat="1" ht="19.5" customHeight="1">
      <c r="A26" s="23">
        <v>24</v>
      </c>
      <c r="B26" s="23" t="s">
        <v>699</v>
      </c>
      <c r="C26" s="32" t="s">
        <v>192</v>
      </c>
      <c r="D26" s="24" t="s">
        <v>159</v>
      </c>
      <c r="E26" s="32" t="s">
        <v>28</v>
      </c>
      <c r="F26" s="33" t="s">
        <v>354</v>
      </c>
      <c r="G26" s="23" t="s">
        <v>907</v>
      </c>
      <c r="I26" s="4">
        <v>15823289009</v>
      </c>
      <c r="J26" s="13" t="s">
        <v>698</v>
      </c>
      <c r="K26" s="15">
        <v>15823166182</v>
      </c>
      <c r="M26" s="1" t="s">
        <v>159</v>
      </c>
      <c r="N26" s="1" t="s">
        <v>506</v>
      </c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3" customFormat="1" ht="19.5" customHeight="1">
      <c r="A27" s="23">
        <v>25</v>
      </c>
      <c r="B27" s="23" t="s">
        <v>699</v>
      </c>
      <c r="C27" s="32" t="s">
        <v>193</v>
      </c>
      <c r="D27" s="24" t="s">
        <v>159</v>
      </c>
      <c r="E27" s="32" t="s">
        <v>29</v>
      </c>
      <c r="F27" s="33" t="s">
        <v>355</v>
      </c>
      <c r="G27" s="23" t="s">
        <v>907</v>
      </c>
      <c r="I27" s="4">
        <v>15823289009</v>
      </c>
      <c r="J27" s="13" t="s">
        <v>700</v>
      </c>
      <c r="K27" s="15">
        <v>15823166182</v>
      </c>
      <c r="M27" s="1" t="s">
        <v>159</v>
      </c>
      <c r="N27" s="1" t="s">
        <v>507</v>
      </c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3" customFormat="1" ht="19.5" customHeight="1">
      <c r="A28" s="23">
        <v>26</v>
      </c>
      <c r="B28" s="23" t="s">
        <v>701</v>
      </c>
      <c r="C28" s="32" t="s">
        <v>194</v>
      </c>
      <c r="D28" s="24" t="s">
        <v>159</v>
      </c>
      <c r="E28" s="32" t="s">
        <v>30</v>
      </c>
      <c r="F28" s="33" t="s">
        <v>356</v>
      </c>
      <c r="G28" s="23" t="s">
        <v>907</v>
      </c>
      <c r="I28" s="4">
        <v>18383388835</v>
      </c>
      <c r="J28" s="13" t="s">
        <v>702</v>
      </c>
      <c r="K28" s="15">
        <v>13896089323</v>
      </c>
      <c r="M28" s="1" t="s">
        <v>159</v>
      </c>
      <c r="N28" s="1" t="s">
        <v>508</v>
      </c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3" customFormat="1" ht="19.5" customHeight="1">
      <c r="A29" s="23">
        <v>27</v>
      </c>
      <c r="B29" s="23" t="s">
        <v>701</v>
      </c>
      <c r="C29" s="32" t="s">
        <v>195</v>
      </c>
      <c r="D29" s="24" t="s">
        <v>159</v>
      </c>
      <c r="E29" s="32" t="s">
        <v>31</v>
      </c>
      <c r="F29" s="33" t="s">
        <v>357</v>
      </c>
      <c r="G29" s="23" t="s">
        <v>907</v>
      </c>
      <c r="I29" s="4">
        <v>15023687840</v>
      </c>
      <c r="J29" s="13" t="s">
        <v>703</v>
      </c>
      <c r="K29" s="15">
        <v>13896089323</v>
      </c>
      <c r="M29" s="1" t="s">
        <v>159</v>
      </c>
      <c r="N29" s="1" t="s">
        <v>509</v>
      </c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3" customFormat="1" ht="19.5" customHeight="1">
      <c r="A30" s="23">
        <v>28</v>
      </c>
      <c r="B30" s="23" t="s">
        <v>704</v>
      </c>
      <c r="C30" s="32" t="s">
        <v>196</v>
      </c>
      <c r="D30" s="24" t="s">
        <v>159</v>
      </c>
      <c r="E30" s="32" t="s">
        <v>32</v>
      </c>
      <c r="F30" s="33" t="s">
        <v>358</v>
      </c>
      <c r="G30" s="23" t="s">
        <v>908</v>
      </c>
      <c r="I30" s="4">
        <v>18723387782</v>
      </c>
      <c r="J30" s="13" t="s">
        <v>705</v>
      </c>
      <c r="K30" s="15">
        <v>13896089323</v>
      </c>
      <c r="M30" s="1" t="s">
        <v>159</v>
      </c>
      <c r="N30" s="1" t="s">
        <v>510</v>
      </c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9.5" customHeight="1">
      <c r="A31" s="23">
        <v>29</v>
      </c>
      <c r="B31" s="23" t="s">
        <v>706</v>
      </c>
      <c r="C31" s="32" t="s">
        <v>197</v>
      </c>
      <c r="D31" s="24" t="s">
        <v>159</v>
      </c>
      <c r="E31" s="32" t="s">
        <v>33</v>
      </c>
      <c r="F31" s="33" t="s">
        <v>359</v>
      </c>
      <c r="G31" s="23" t="s">
        <v>908</v>
      </c>
      <c r="I31" s="4">
        <v>13608387430</v>
      </c>
      <c r="J31" s="13" t="s">
        <v>707</v>
      </c>
      <c r="K31" s="15">
        <v>13896089323</v>
      </c>
      <c r="M31" s="1" t="s">
        <v>159</v>
      </c>
      <c r="N31" s="1" t="s">
        <v>511</v>
      </c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3" customFormat="1" ht="19.5" customHeight="1">
      <c r="A32" s="23">
        <v>30</v>
      </c>
      <c r="B32" s="23" t="s">
        <v>708</v>
      </c>
      <c r="C32" s="34" t="s">
        <v>709</v>
      </c>
      <c r="D32" s="40" t="s">
        <v>159</v>
      </c>
      <c r="E32" s="35" t="s">
        <v>710</v>
      </c>
      <c r="F32" s="33" t="s">
        <v>360</v>
      </c>
      <c r="G32" s="23" t="s">
        <v>908</v>
      </c>
      <c r="I32" s="5">
        <v>18157333155</v>
      </c>
      <c r="J32" s="13" t="s">
        <v>707</v>
      </c>
      <c r="K32" s="15">
        <v>13896089323</v>
      </c>
      <c r="M32" s="7" t="s">
        <v>159</v>
      </c>
      <c r="N32" s="8">
        <v>2012174369</v>
      </c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3" customFormat="1" ht="19.5" customHeight="1">
      <c r="A33" s="23">
        <v>31</v>
      </c>
      <c r="B33" s="23" t="s">
        <v>708</v>
      </c>
      <c r="C33" s="34" t="s">
        <v>646</v>
      </c>
      <c r="D33" s="40" t="s">
        <v>159</v>
      </c>
      <c r="E33" s="34" t="s">
        <v>645</v>
      </c>
      <c r="F33" s="33" t="s">
        <v>711</v>
      </c>
      <c r="G33" s="23" t="s">
        <v>908</v>
      </c>
      <c r="I33" s="5">
        <v>13795747011</v>
      </c>
      <c r="J33" s="13" t="s">
        <v>712</v>
      </c>
      <c r="K33" s="15">
        <v>13896089323</v>
      </c>
      <c r="M33" s="50" t="s">
        <v>159</v>
      </c>
      <c r="N33" s="49" t="s">
        <v>647</v>
      </c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3" customFormat="1" ht="19.5" customHeight="1">
      <c r="A34" s="23">
        <v>32</v>
      </c>
      <c r="B34" s="23" t="s">
        <v>713</v>
      </c>
      <c r="C34" s="34" t="s">
        <v>651</v>
      </c>
      <c r="D34" s="40" t="s">
        <v>159</v>
      </c>
      <c r="E34" s="34" t="s">
        <v>650</v>
      </c>
      <c r="F34" s="36" t="s">
        <v>714</v>
      </c>
      <c r="G34" s="23" t="s">
        <v>908</v>
      </c>
      <c r="I34" s="5">
        <v>18680863431</v>
      </c>
      <c r="J34" s="13" t="s">
        <v>705</v>
      </c>
      <c r="K34" s="15">
        <v>13896089323</v>
      </c>
      <c r="M34" s="50" t="s">
        <v>159</v>
      </c>
      <c r="N34" s="49" t="s">
        <v>652</v>
      </c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3" customFormat="1" ht="19.5" customHeight="1">
      <c r="A35" s="23">
        <v>33</v>
      </c>
      <c r="B35" s="23" t="s">
        <v>706</v>
      </c>
      <c r="C35" s="32" t="s">
        <v>198</v>
      </c>
      <c r="D35" s="24" t="s">
        <v>160</v>
      </c>
      <c r="E35" s="32" t="s">
        <v>34</v>
      </c>
      <c r="F35" s="33" t="s">
        <v>361</v>
      </c>
      <c r="G35" s="23" t="s">
        <v>908</v>
      </c>
      <c r="I35" s="4">
        <v>15002326325</v>
      </c>
      <c r="J35" s="13" t="s">
        <v>715</v>
      </c>
      <c r="K35" s="15">
        <v>13896089323</v>
      </c>
      <c r="M35" s="1" t="s">
        <v>160</v>
      </c>
      <c r="N35" s="1" t="s">
        <v>512</v>
      </c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3" customFormat="1" ht="19.5" customHeight="1">
      <c r="A36" s="23">
        <v>34</v>
      </c>
      <c r="B36" s="23" t="s">
        <v>716</v>
      </c>
      <c r="C36" s="32" t="s">
        <v>199</v>
      </c>
      <c r="D36" s="24" t="s">
        <v>160</v>
      </c>
      <c r="E36" s="32" t="s">
        <v>35</v>
      </c>
      <c r="F36" s="33" t="s">
        <v>362</v>
      </c>
      <c r="G36" s="23" t="s">
        <v>908</v>
      </c>
      <c r="I36" s="4">
        <v>18685201810</v>
      </c>
      <c r="J36" s="13" t="s">
        <v>702</v>
      </c>
      <c r="K36" s="15">
        <v>13896089323</v>
      </c>
      <c r="M36" s="1" t="s">
        <v>160</v>
      </c>
      <c r="N36" s="1" t="s">
        <v>513</v>
      </c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3" customFormat="1" ht="19.5" customHeight="1">
      <c r="A37" s="23">
        <v>35</v>
      </c>
      <c r="B37" s="23" t="s">
        <v>717</v>
      </c>
      <c r="C37" s="32" t="s">
        <v>200</v>
      </c>
      <c r="D37" s="24" t="s">
        <v>160</v>
      </c>
      <c r="E37" s="32" t="s">
        <v>36</v>
      </c>
      <c r="F37" s="33" t="s">
        <v>363</v>
      </c>
      <c r="G37" s="23" t="s">
        <v>908</v>
      </c>
      <c r="I37" s="4">
        <v>15178977008</v>
      </c>
      <c r="J37" s="13" t="s">
        <v>702</v>
      </c>
      <c r="K37" s="15">
        <v>13896089323</v>
      </c>
      <c r="M37" s="1" t="s">
        <v>160</v>
      </c>
      <c r="N37" s="1" t="s">
        <v>514</v>
      </c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3" customFormat="1" ht="19.5" customHeight="1">
      <c r="A38" s="23">
        <v>36</v>
      </c>
      <c r="B38" s="23" t="s">
        <v>717</v>
      </c>
      <c r="C38" s="32" t="s">
        <v>201</v>
      </c>
      <c r="D38" s="24" t="s">
        <v>160</v>
      </c>
      <c r="E38" s="32" t="s">
        <v>37</v>
      </c>
      <c r="F38" s="33" t="s">
        <v>364</v>
      </c>
      <c r="G38" s="23" t="s">
        <v>908</v>
      </c>
      <c r="I38" s="4">
        <v>18883766331</v>
      </c>
      <c r="J38" s="13" t="s">
        <v>718</v>
      </c>
      <c r="K38" s="15">
        <v>13896089323</v>
      </c>
      <c r="M38" s="1" t="s">
        <v>160</v>
      </c>
      <c r="N38" s="1" t="s">
        <v>515</v>
      </c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3" customFormat="1" ht="19.5" customHeight="1">
      <c r="A39" s="23">
        <v>37</v>
      </c>
      <c r="B39" s="23" t="s">
        <v>719</v>
      </c>
      <c r="C39" s="32" t="s">
        <v>202</v>
      </c>
      <c r="D39" s="24" t="s">
        <v>160</v>
      </c>
      <c r="E39" s="32" t="s">
        <v>38</v>
      </c>
      <c r="F39" s="33" t="s">
        <v>365</v>
      </c>
      <c r="G39" s="23" t="s">
        <v>908</v>
      </c>
      <c r="I39" s="4">
        <v>15213595285</v>
      </c>
      <c r="J39" s="13" t="s">
        <v>718</v>
      </c>
      <c r="K39" s="15">
        <v>13896089323</v>
      </c>
      <c r="M39" s="1" t="s">
        <v>160</v>
      </c>
      <c r="N39" s="1" t="s">
        <v>516</v>
      </c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3" customFormat="1" ht="19.5" customHeight="1">
      <c r="A40" s="23">
        <v>38</v>
      </c>
      <c r="B40" s="23" t="s">
        <v>719</v>
      </c>
      <c r="C40" s="32" t="s">
        <v>203</v>
      </c>
      <c r="D40" s="24" t="s">
        <v>160</v>
      </c>
      <c r="E40" s="32" t="s">
        <v>39</v>
      </c>
      <c r="F40" s="33" t="s">
        <v>366</v>
      </c>
      <c r="G40" s="23" t="s">
        <v>908</v>
      </c>
      <c r="I40" s="4">
        <v>18716382885</v>
      </c>
      <c r="J40" s="13" t="s">
        <v>718</v>
      </c>
      <c r="K40" s="15">
        <v>13896089323</v>
      </c>
      <c r="M40" s="1" t="s">
        <v>160</v>
      </c>
      <c r="N40" s="1" t="s">
        <v>517</v>
      </c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3" customFormat="1" ht="19.5" customHeight="1">
      <c r="A41" s="23">
        <v>39</v>
      </c>
      <c r="B41" s="23" t="s">
        <v>719</v>
      </c>
      <c r="C41" s="32" t="s">
        <v>204</v>
      </c>
      <c r="D41" s="24" t="s">
        <v>160</v>
      </c>
      <c r="E41" s="32" t="s">
        <v>40</v>
      </c>
      <c r="F41" s="33" t="s">
        <v>367</v>
      </c>
      <c r="G41" s="23" t="s">
        <v>908</v>
      </c>
      <c r="I41" s="4">
        <v>15923092405</v>
      </c>
      <c r="J41" s="13" t="s">
        <v>718</v>
      </c>
      <c r="K41" s="15">
        <v>13896089323</v>
      </c>
      <c r="M41" s="1" t="s">
        <v>160</v>
      </c>
      <c r="N41" s="1" t="s">
        <v>518</v>
      </c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3" customFormat="1" ht="19.5" customHeight="1">
      <c r="A42" s="23">
        <v>40</v>
      </c>
      <c r="B42" s="23" t="s">
        <v>719</v>
      </c>
      <c r="C42" s="32" t="s">
        <v>655</v>
      </c>
      <c r="D42" s="24" t="s">
        <v>160</v>
      </c>
      <c r="E42" s="32" t="s">
        <v>654</v>
      </c>
      <c r="F42" s="37" t="s">
        <v>720</v>
      </c>
      <c r="G42" s="23" t="s">
        <v>908</v>
      </c>
      <c r="I42" s="4">
        <v>15215147229</v>
      </c>
      <c r="J42" s="13" t="s">
        <v>721</v>
      </c>
      <c r="K42" s="15">
        <v>13896089323</v>
      </c>
      <c r="M42" s="1" t="s">
        <v>160</v>
      </c>
      <c r="N42" s="51" t="s">
        <v>656</v>
      </c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3" customFormat="1" ht="19.5" customHeight="1">
      <c r="A43" s="23">
        <v>41</v>
      </c>
      <c r="B43" s="23" t="s">
        <v>722</v>
      </c>
      <c r="C43" s="32" t="s">
        <v>648</v>
      </c>
      <c r="D43" s="24" t="s">
        <v>725</v>
      </c>
      <c r="E43" s="32" t="s">
        <v>723</v>
      </c>
      <c r="F43" s="33" t="s">
        <v>724</v>
      </c>
      <c r="G43" s="23" t="s">
        <v>908</v>
      </c>
      <c r="I43" s="4">
        <v>13650584115</v>
      </c>
      <c r="J43" s="13" t="s">
        <v>889</v>
      </c>
      <c r="K43" s="15">
        <v>18223357798</v>
      </c>
      <c r="M43" s="1" t="s">
        <v>160</v>
      </c>
      <c r="N43" s="51" t="s">
        <v>649</v>
      </c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3" customFormat="1" ht="19.5" customHeight="1">
      <c r="A44" s="23">
        <v>42</v>
      </c>
      <c r="B44" s="23" t="s">
        <v>722</v>
      </c>
      <c r="C44" s="32" t="s">
        <v>205</v>
      </c>
      <c r="D44" s="24" t="s">
        <v>160</v>
      </c>
      <c r="E44" s="32" t="s">
        <v>41</v>
      </c>
      <c r="F44" s="33" t="s">
        <v>368</v>
      </c>
      <c r="G44" s="23" t="s">
        <v>908</v>
      </c>
      <c r="I44" s="4">
        <v>15223669372</v>
      </c>
      <c r="J44" s="13" t="s">
        <v>726</v>
      </c>
      <c r="K44" s="15">
        <v>18223357798</v>
      </c>
      <c r="M44" s="1" t="s">
        <v>160</v>
      </c>
      <c r="N44" s="1" t="s">
        <v>519</v>
      </c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3" customFormat="1" ht="19.5" customHeight="1">
      <c r="A45" s="23">
        <v>43</v>
      </c>
      <c r="B45" s="23" t="s">
        <v>727</v>
      </c>
      <c r="C45" s="32" t="s">
        <v>206</v>
      </c>
      <c r="D45" s="24" t="s">
        <v>160</v>
      </c>
      <c r="E45" s="32" t="s">
        <v>42</v>
      </c>
      <c r="F45" s="33" t="s">
        <v>369</v>
      </c>
      <c r="G45" s="23" t="s">
        <v>908</v>
      </c>
      <c r="I45" s="4">
        <v>18583008204</v>
      </c>
      <c r="J45" s="13" t="s">
        <v>728</v>
      </c>
      <c r="K45" s="15">
        <v>18223357798</v>
      </c>
      <c r="M45" s="1" t="s">
        <v>160</v>
      </c>
      <c r="N45" s="1" t="s">
        <v>520</v>
      </c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3" customFormat="1" ht="19.5" customHeight="1">
      <c r="A46" s="23">
        <v>44</v>
      </c>
      <c r="B46" s="23" t="s">
        <v>729</v>
      </c>
      <c r="C46" s="32" t="s">
        <v>207</v>
      </c>
      <c r="D46" s="24" t="s">
        <v>160</v>
      </c>
      <c r="E46" s="32" t="s">
        <v>43</v>
      </c>
      <c r="F46" s="33" t="s">
        <v>370</v>
      </c>
      <c r="G46" s="23" t="s">
        <v>908</v>
      </c>
      <c r="I46" s="4">
        <v>13628239096</v>
      </c>
      <c r="J46" s="13" t="s">
        <v>728</v>
      </c>
      <c r="K46" s="15">
        <v>18223357798</v>
      </c>
      <c r="M46" s="1" t="s">
        <v>160</v>
      </c>
      <c r="N46" s="1" t="s">
        <v>521</v>
      </c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3" customFormat="1" ht="19.5" customHeight="1">
      <c r="A47" s="23">
        <v>45</v>
      </c>
      <c r="B47" s="23" t="s">
        <v>729</v>
      </c>
      <c r="C47" s="32" t="s">
        <v>208</v>
      </c>
      <c r="D47" s="24" t="s">
        <v>161</v>
      </c>
      <c r="E47" s="32" t="s">
        <v>44</v>
      </c>
      <c r="F47" s="33" t="s">
        <v>371</v>
      </c>
      <c r="G47" s="23" t="s">
        <v>908</v>
      </c>
      <c r="I47" s="4"/>
      <c r="J47" s="13" t="s">
        <v>730</v>
      </c>
      <c r="K47" s="15">
        <v>18223357798</v>
      </c>
      <c r="M47" s="1" t="s">
        <v>161</v>
      </c>
      <c r="N47" s="1" t="s">
        <v>522</v>
      </c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3" customFormat="1" ht="19.5" customHeight="1">
      <c r="A48" s="23">
        <v>46</v>
      </c>
      <c r="B48" s="23" t="s">
        <v>731</v>
      </c>
      <c r="C48" s="32" t="s">
        <v>209</v>
      </c>
      <c r="D48" s="24" t="s">
        <v>161</v>
      </c>
      <c r="E48" s="32" t="s">
        <v>45</v>
      </c>
      <c r="F48" s="33" t="s">
        <v>372</v>
      </c>
      <c r="G48" s="23" t="s">
        <v>908</v>
      </c>
      <c r="I48" s="4"/>
      <c r="J48" s="13" t="s">
        <v>732</v>
      </c>
      <c r="K48" s="15">
        <v>18223357798</v>
      </c>
      <c r="M48" s="1" t="s">
        <v>161</v>
      </c>
      <c r="N48" s="1" t="s">
        <v>523</v>
      </c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3" customFormat="1" ht="19.5" customHeight="1">
      <c r="A49" s="23">
        <v>47</v>
      </c>
      <c r="B49" s="23" t="s">
        <v>733</v>
      </c>
      <c r="C49" s="32" t="s">
        <v>210</v>
      </c>
      <c r="D49" s="24" t="s">
        <v>161</v>
      </c>
      <c r="E49" s="32" t="s">
        <v>46</v>
      </c>
      <c r="F49" s="33" t="s">
        <v>373</v>
      </c>
      <c r="G49" s="23" t="s">
        <v>908</v>
      </c>
      <c r="I49" s="4"/>
      <c r="J49" s="13" t="s">
        <v>732</v>
      </c>
      <c r="K49" s="15">
        <v>18223357798</v>
      </c>
      <c r="M49" s="1" t="s">
        <v>161</v>
      </c>
      <c r="N49" s="1" t="s">
        <v>524</v>
      </c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3" customFormat="1" ht="19.5" customHeight="1">
      <c r="A50" s="23">
        <v>48</v>
      </c>
      <c r="B50" s="23" t="s">
        <v>733</v>
      </c>
      <c r="C50" s="32" t="s">
        <v>211</v>
      </c>
      <c r="D50" s="24" t="s">
        <v>161</v>
      </c>
      <c r="E50" s="32" t="s">
        <v>47</v>
      </c>
      <c r="F50" s="33" t="s">
        <v>374</v>
      </c>
      <c r="G50" s="23" t="s">
        <v>908</v>
      </c>
      <c r="I50" s="4"/>
      <c r="J50" s="13" t="s">
        <v>734</v>
      </c>
      <c r="K50" s="15">
        <v>18223357798</v>
      </c>
      <c r="M50" s="1" t="s">
        <v>161</v>
      </c>
      <c r="N50" s="1" t="s">
        <v>525</v>
      </c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3" customFormat="1" ht="19.5" customHeight="1">
      <c r="A51" s="23">
        <v>49</v>
      </c>
      <c r="B51" s="23" t="s">
        <v>735</v>
      </c>
      <c r="C51" s="32" t="s">
        <v>212</v>
      </c>
      <c r="D51" s="24" t="s">
        <v>161</v>
      </c>
      <c r="E51" s="32" t="s">
        <v>48</v>
      </c>
      <c r="F51" s="33" t="s">
        <v>375</v>
      </c>
      <c r="G51" s="23" t="s">
        <v>908</v>
      </c>
      <c r="I51" s="4"/>
      <c r="J51" s="13" t="s">
        <v>734</v>
      </c>
      <c r="K51" s="15">
        <v>18223357798</v>
      </c>
      <c r="M51" s="1" t="s">
        <v>161</v>
      </c>
      <c r="N51" s="1" t="s">
        <v>526</v>
      </c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3" customFormat="1" ht="19.5" customHeight="1">
      <c r="A52" s="23">
        <v>50</v>
      </c>
      <c r="B52" s="23" t="s">
        <v>735</v>
      </c>
      <c r="C52" s="32" t="s">
        <v>213</v>
      </c>
      <c r="D52" s="24" t="s">
        <v>161</v>
      </c>
      <c r="E52" s="32" t="s">
        <v>49</v>
      </c>
      <c r="F52" s="33" t="s">
        <v>376</v>
      </c>
      <c r="G52" s="23" t="s">
        <v>908</v>
      </c>
      <c r="I52" s="4"/>
      <c r="J52" s="13" t="s">
        <v>734</v>
      </c>
      <c r="K52" s="15">
        <v>18223357798</v>
      </c>
      <c r="M52" s="1" t="s">
        <v>161</v>
      </c>
      <c r="N52" s="1" t="s">
        <v>527</v>
      </c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3" customFormat="1" ht="19.5" customHeight="1">
      <c r="A53" s="23">
        <v>51</v>
      </c>
      <c r="B53" s="23" t="s">
        <v>735</v>
      </c>
      <c r="C53" s="32" t="s">
        <v>214</v>
      </c>
      <c r="D53" s="24" t="s">
        <v>161</v>
      </c>
      <c r="E53" s="32" t="s">
        <v>50</v>
      </c>
      <c r="F53" s="33" t="s">
        <v>377</v>
      </c>
      <c r="G53" s="23" t="s">
        <v>908</v>
      </c>
      <c r="I53" s="4"/>
      <c r="J53" s="13" t="s">
        <v>734</v>
      </c>
      <c r="K53" s="15">
        <v>18223357798</v>
      </c>
      <c r="M53" s="1" t="s">
        <v>161</v>
      </c>
      <c r="N53" s="1" t="s">
        <v>528</v>
      </c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3" customFormat="1" ht="19.5" customHeight="1">
      <c r="A54" s="23">
        <v>52</v>
      </c>
      <c r="B54" s="23" t="s">
        <v>735</v>
      </c>
      <c r="C54" s="32" t="s">
        <v>215</v>
      </c>
      <c r="D54" s="24" t="s">
        <v>161</v>
      </c>
      <c r="E54" s="32" t="s">
        <v>51</v>
      </c>
      <c r="F54" s="33" t="s">
        <v>378</v>
      </c>
      <c r="G54" s="23" t="s">
        <v>908</v>
      </c>
      <c r="I54" s="4"/>
      <c r="J54" s="13" t="s">
        <v>736</v>
      </c>
      <c r="K54" s="15">
        <v>18223357798</v>
      </c>
      <c r="M54" s="1" t="s">
        <v>161</v>
      </c>
      <c r="N54" s="1" t="s">
        <v>529</v>
      </c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3" customFormat="1" ht="19.5" customHeight="1">
      <c r="A55" s="23">
        <v>53</v>
      </c>
      <c r="B55" s="23" t="s">
        <v>737</v>
      </c>
      <c r="C55" s="32" t="s">
        <v>216</v>
      </c>
      <c r="D55" s="24" t="s">
        <v>161</v>
      </c>
      <c r="E55" s="32" t="s">
        <v>52</v>
      </c>
      <c r="F55" s="33" t="s">
        <v>379</v>
      </c>
      <c r="G55" s="23" t="s">
        <v>908</v>
      </c>
      <c r="I55" s="4"/>
      <c r="J55" s="13" t="s">
        <v>738</v>
      </c>
      <c r="K55" s="15">
        <v>18223357798</v>
      </c>
      <c r="M55" s="1" t="s">
        <v>161</v>
      </c>
      <c r="N55" s="1" t="s">
        <v>530</v>
      </c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3" customFormat="1" ht="19.5" customHeight="1">
      <c r="A56" s="23">
        <v>54</v>
      </c>
      <c r="B56" s="23" t="s">
        <v>739</v>
      </c>
      <c r="C56" s="32" t="s">
        <v>217</v>
      </c>
      <c r="D56" s="24" t="s">
        <v>161</v>
      </c>
      <c r="E56" s="32" t="s">
        <v>53</v>
      </c>
      <c r="F56" s="33" t="s">
        <v>380</v>
      </c>
      <c r="G56" s="23" t="s">
        <v>908</v>
      </c>
      <c r="I56" s="4"/>
      <c r="J56" s="13" t="s">
        <v>740</v>
      </c>
      <c r="K56" s="15">
        <v>18680841569</v>
      </c>
      <c r="M56" s="1" t="s">
        <v>161</v>
      </c>
      <c r="N56" s="1" t="s">
        <v>531</v>
      </c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3" customFormat="1" ht="19.5" customHeight="1">
      <c r="A57" s="23">
        <v>55</v>
      </c>
      <c r="B57" s="23" t="s">
        <v>741</v>
      </c>
      <c r="C57" s="32" t="s">
        <v>218</v>
      </c>
      <c r="D57" s="24" t="s">
        <v>161</v>
      </c>
      <c r="E57" s="32" t="s">
        <v>54</v>
      </c>
      <c r="F57" s="33" t="s">
        <v>381</v>
      </c>
      <c r="G57" s="23" t="s">
        <v>909</v>
      </c>
      <c r="I57" s="4"/>
      <c r="J57" s="13" t="s">
        <v>742</v>
      </c>
      <c r="K57" s="15">
        <v>18680841569</v>
      </c>
      <c r="M57" s="1" t="s">
        <v>161</v>
      </c>
      <c r="N57" s="1" t="s">
        <v>532</v>
      </c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3" customFormat="1" ht="19.5" customHeight="1">
      <c r="A58" s="23">
        <v>56</v>
      </c>
      <c r="B58" s="23" t="s">
        <v>743</v>
      </c>
      <c r="C58" s="32" t="s">
        <v>219</v>
      </c>
      <c r="D58" s="24" t="s">
        <v>161</v>
      </c>
      <c r="E58" s="32" t="s">
        <v>55</v>
      </c>
      <c r="F58" s="33" t="s">
        <v>382</v>
      </c>
      <c r="G58" s="23" t="s">
        <v>909</v>
      </c>
      <c r="I58" s="4"/>
      <c r="J58" s="13" t="s">
        <v>742</v>
      </c>
      <c r="K58" s="15">
        <v>18680841569</v>
      </c>
      <c r="M58" s="1" t="s">
        <v>161</v>
      </c>
      <c r="N58" s="1" t="s">
        <v>533</v>
      </c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3" customFormat="1" ht="19.5" customHeight="1">
      <c r="A59" s="23">
        <v>57</v>
      </c>
      <c r="B59" s="23" t="s">
        <v>743</v>
      </c>
      <c r="C59" s="34" t="s">
        <v>640</v>
      </c>
      <c r="D59" s="27" t="s">
        <v>161</v>
      </c>
      <c r="E59" s="34" t="s">
        <v>638</v>
      </c>
      <c r="F59" s="37" t="s">
        <v>744</v>
      </c>
      <c r="G59" s="23" t="s">
        <v>909</v>
      </c>
      <c r="I59" s="4">
        <v>13618236783</v>
      </c>
      <c r="J59" s="13" t="s">
        <v>742</v>
      </c>
      <c r="K59" s="15">
        <v>18680841569</v>
      </c>
      <c r="L59" s="13" t="s">
        <v>745</v>
      </c>
      <c r="M59" s="1" t="s">
        <v>161</v>
      </c>
      <c r="N59" s="52" t="s">
        <v>639</v>
      </c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3" customFormat="1" ht="19.5" customHeight="1">
      <c r="A60" s="23">
        <v>58</v>
      </c>
      <c r="B60" s="23" t="s">
        <v>743</v>
      </c>
      <c r="C60" s="32" t="s">
        <v>220</v>
      </c>
      <c r="D60" s="24" t="s">
        <v>162</v>
      </c>
      <c r="E60" s="32" t="s">
        <v>56</v>
      </c>
      <c r="F60" s="33" t="s">
        <v>383</v>
      </c>
      <c r="G60" s="23" t="s">
        <v>909</v>
      </c>
      <c r="I60" s="4"/>
      <c r="J60" s="13" t="s">
        <v>746</v>
      </c>
      <c r="K60" s="15">
        <v>18680841569</v>
      </c>
      <c r="M60" s="1" t="s">
        <v>162</v>
      </c>
      <c r="N60" s="1" t="s">
        <v>534</v>
      </c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3" customFormat="1" ht="19.5" customHeight="1">
      <c r="A61" s="23">
        <v>59</v>
      </c>
      <c r="B61" s="23" t="s">
        <v>747</v>
      </c>
      <c r="C61" s="32" t="s">
        <v>221</v>
      </c>
      <c r="D61" s="24" t="s">
        <v>162</v>
      </c>
      <c r="E61" s="32" t="s">
        <v>57</v>
      </c>
      <c r="F61" s="33" t="s">
        <v>384</v>
      </c>
      <c r="G61" s="23" t="s">
        <v>909</v>
      </c>
      <c r="I61" s="4"/>
      <c r="J61" s="13" t="s">
        <v>748</v>
      </c>
      <c r="K61" s="15">
        <v>18680841569</v>
      </c>
      <c r="M61" s="1" t="s">
        <v>162</v>
      </c>
      <c r="N61" s="1" t="s">
        <v>535</v>
      </c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3" customFormat="1" ht="19.5" customHeight="1">
      <c r="A62" s="23">
        <v>60</v>
      </c>
      <c r="B62" s="23" t="s">
        <v>749</v>
      </c>
      <c r="C62" s="32" t="s">
        <v>222</v>
      </c>
      <c r="D62" s="24" t="s">
        <v>162</v>
      </c>
      <c r="E62" s="32" t="s">
        <v>58</v>
      </c>
      <c r="F62" s="33" t="s">
        <v>385</v>
      </c>
      <c r="G62" s="23" t="s">
        <v>909</v>
      </c>
      <c r="I62" s="4"/>
      <c r="J62" s="13" t="s">
        <v>750</v>
      </c>
      <c r="K62" s="15">
        <v>18680841569</v>
      </c>
      <c r="M62" s="1" t="s">
        <v>162</v>
      </c>
      <c r="N62" s="1" t="s">
        <v>536</v>
      </c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3" customFormat="1" ht="19.5" customHeight="1">
      <c r="A63" s="23">
        <v>61</v>
      </c>
      <c r="B63" s="23" t="s">
        <v>751</v>
      </c>
      <c r="C63" s="32" t="s">
        <v>223</v>
      </c>
      <c r="D63" s="24" t="s">
        <v>162</v>
      </c>
      <c r="E63" s="32" t="s">
        <v>59</v>
      </c>
      <c r="F63" s="33" t="s">
        <v>386</v>
      </c>
      <c r="G63" s="23" t="s">
        <v>909</v>
      </c>
      <c r="I63" s="4"/>
      <c r="J63" s="13" t="s">
        <v>750</v>
      </c>
      <c r="K63" s="15">
        <v>18680841569</v>
      </c>
      <c r="M63" s="1" t="s">
        <v>162</v>
      </c>
      <c r="N63" s="1" t="s">
        <v>537</v>
      </c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3" customFormat="1" ht="19.5" customHeight="1">
      <c r="A64" s="23">
        <v>62</v>
      </c>
      <c r="B64" s="23" t="s">
        <v>751</v>
      </c>
      <c r="C64" s="32" t="s">
        <v>224</v>
      </c>
      <c r="D64" s="24" t="s">
        <v>162</v>
      </c>
      <c r="E64" s="32" t="s">
        <v>60</v>
      </c>
      <c r="F64" s="33" t="s">
        <v>387</v>
      </c>
      <c r="G64" s="23" t="s">
        <v>909</v>
      </c>
      <c r="I64" s="4"/>
      <c r="J64" s="13" t="s">
        <v>752</v>
      </c>
      <c r="K64" s="15">
        <v>18680841569</v>
      </c>
      <c r="M64" s="1" t="s">
        <v>162</v>
      </c>
      <c r="N64" s="1" t="s">
        <v>538</v>
      </c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3" customFormat="1" ht="19.5" customHeight="1">
      <c r="A65" s="23">
        <v>63</v>
      </c>
      <c r="B65" s="23" t="s">
        <v>753</v>
      </c>
      <c r="C65" s="32" t="s">
        <v>225</v>
      </c>
      <c r="D65" s="24" t="s">
        <v>162</v>
      </c>
      <c r="E65" s="32" t="s">
        <v>61</v>
      </c>
      <c r="F65" s="33" t="s">
        <v>388</v>
      </c>
      <c r="G65" s="23" t="s">
        <v>909</v>
      </c>
      <c r="I65" s="4"/>
      <c r="J65" s="13" t="s">
        <v>754</v>
      </c>
      <c r="K65" s="15">
        <v>18680841569</v>
      </c>
      <c r="M65" s="1" t="s">
        <v>162</v>
      </c>
      <c r="N65" s="1" t="s">
        <v>539</v>
      </c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3" customFormat="1" ht="19.5" customHeight="1">
      <c r="A66" s="23">
        <v>64</v>
      </c>
      <c r="B66" s="23" t="s">
        <v>755</v>
      </c>
      <c r="C66" s="32" t="s">
        <v>226</v>
      </c>
      <c r="D66" s="24" t="s">
        <v>162</v>
      </c>
      <c r="E66" s="32" t="s">
        <v>62</v>
      </c>
      <c r="F66" s="33" t="s">
        <v>389</v>
      </c>
      <c r="G66" s="23" t="s">
        <v>909</v>
      </c>
      <c r="I66" s="4"/>
      <c r="J66" s="13" t="s">
        <v>756</v>
      </c>
      <c r="K66" s="15">
        <v>18680841569</v>
      </c>
      <c r="M66" s="1" t="s">
        <v>162</v>
      </c>
      <c r="N66" s="1" t="s">
        <v>540</v>
      </c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3" customFormat="1" ht="19.5" customHeight="1">
      <c r="A67" s="23">
        <v>65</v>
      </c>
      <c r="B67" s="23" t="s">
        <v>757</v>
      </c>
      <c r="C67" s="32" t="s">
        <v>227</v>
      </c>
      <c r="D67" s="24" t="s">
        <v>163</v>
      </c>
      <c r="E67" s="32" t="s">
        <v>63</v>
      </c>
      <c r="F67" s="33" t="s">
        <v>390</v>
      </c>
      <c r="G67" s="23" t="s">
        <v>909</v>
      </c>
      <c r="I67" s="1">
        <v>18883767312</v>
      </c>
      <c r="J67" s="13" t="s">
        <v>758</v>
      </c>
      <c r="K67" s="15">
        <v>18680841569</v>
      </c>
      <c r="M67" s="1" t="s">
        <v>163</v>
      </c>
      <c r="N67" s="1" t="s">
        <v>541</v>
      </c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3" customFormat="1" ht="19.5" customHeight="1">
      <c r="A68" s="23">
        <v>66</v>
      </c>
      <c r="B68" s="23" t="s">
        <v>759</v>
      </c>
      <c r="C68" s="32" t="s">
        <v>228</v>
      </c>
      <c r="D68" s="24" t="s">
        <v>163</v>
      </c>
      <c r="E68" s="32" t="s">
        <v>64</v>
      </c>
      <c r="F68" s="33" t="s">
        <v>391</v>
      </c>
      <c r="G68" s="23" t="s">
        <v>909</v>
      </c>
      <c r="I68" s="1">
        <v>18883766275</v>
      </c>
      <c r="J68" s="13" t="s">
        <v>760</v>
      </c>
      <c r="K68" s="15">
        <v>18680841569</v>
      </c>
      <c r="M68" s="1" t="s">
        <v>163</v>
      </c>
      <c r="N68" s="1" t="s">
        <v>542</v>
      </c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3" customFormat="1" ht="19.5" customHeight="1">
      <c r="A69" s="23">
        <v>67</v>
      </c>
      <c r="B69" s="23" t="s">
        <v>761</v>
      </c>
      <c r="C69" s="32" t="s">
        <v>229</v>
      </c>
      <c r="D69" s="24" t="s">
        <v>163</v>
      </c>
      <c r="E69" s="32" t="s">
        <v>65</v>
      </c>
      <c r="F69" s="33" t="s">
        <v>392</v>
      </c>
      <c r="G69" s="23" t="s">
        <v>909</v>
      </c>
      <c r="I69" s="1">
        <v>13896974862</v>
      </c>
      <c r="J69" s="13" t="s">
        <v>762</v>
      </c>
      <c r="K69" s="15">
        <v>15825999413</v>
      </c>
      <c r="M69" s="1" t="s">
        <v>163</v>
      </c>
      <c r="N69" s="1" t="s">
        <v>543</v>
      </c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3" customFormat="1" ht="19.5" customHeight="1">
      <c r="A70" s="23">
        <v>68</v>
      </c>
      <c r="B70" s="23" t="s">
        <v>763</v>
      </c>
      <c r="C70" s="32" t="s">
        <v>230</v>
      </c>
      <c r="D70" s="24" t="s">
        <v>163</v>
      </c>
      <c r="E70" s="32" t="s">
        <v>66</v>
      </c>
      <c r="F70" s="33" t="s">
        <v>393</v>
      </c>
      <c r="G70" s="23" t="s">
        <v>909</v>
      </c>
      <c r="I70" s="1">
        <v>18100868664</v>
      </c>
      <c r="J70" s="13" t="s">
        <v>764</v>
      </c>
      <c r="K70" s="15">
        <v>15825999413</v>
      </c>
      <c r="M70" s="1" t="s">
        <v>163</v>
      </c>
      <c r="N70" s="1" t="s">
        <v>544</v>
      </c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3" customFormat="1" ht="19.5" customHeight="1">
      <c r="A71" s="23">
        <v>69</v>
      </c>
      <c r="B71" s="23" t="s">
        <v>765</v>
      </c>
      <c r="C71" s="32" t="s">
        <v>231</v>
      </c>
      <c r="D71" s="24" t="s">
        <v>163</v>
      </c>
      <c r="E71" s="32" t="s">
        <v>67</v>
      </c>
      <c r="F71" s="33" t="s">
        <v>394</v>
      </c>
      <c r="G71" s="23" t="s">
        <v>909</v>
      </c>
      <c r="I71" s="1">
        <v>18306073192</v>
      </c>
      <c r="J71" s="13" t="s">
        <v>764</v>
      </c>
      <c r="K71" s="15">
        <v>15825999413</v>
      </c>
      <c r="M71" s="1" t="s">
        <v>163</v>
      </c>
      <c r="N71" s="1" t="s">
        <v>545</v>
      </c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3" customFormat="1" ht="19.5" customHeight="1">
      <c r="A72" s="23">
        <v>70</v>
      </c>
      <c r="B72" s="23" t="s">
        <v>765</v>
      </c>
      <c r="C72" s="32" t="s">
        <v>232</v>
      </c>
      <c r="D72" s="24" t="s">
        <v>163</v>
      </c>
      <c r="E72" s="32" t="s">
        <v>68</v>
      </c>
      <c r="F72" s="33" t="s">
        <v>395</v>
      </c>
      <c r="G72" s="23" t="s">
        <v>909</v>
      </c>
      <c r="I72" s="1">
        <v>18883766134</v>
      </c>
      <c r="J72" s="13" t="s">
        <v>766</v>
      </c>
      <c r="K72" s="15">
        <v>15825999413</v>
      </c>
      <c r="M72" s="1" t="s">
        <v>163</v>
      </c>
      <c r="N72" s="1" t="s">
        <v>546</v>
      </c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3" customFormat="1" ht="19.5" customHeight="1">
      <c r="A73" s="23">
        <v>71</v>
      </c>
      <c r="B73" s="23" t="s">
        <v>767</v>
      </c>
      <c r="C73" s="32" t="s">
        <v>233</v>
      </c>
      <c r="D73" s="24" t="s">
        <v>163</v>
      </c>
      <c r="E73" s="32" t="s">
        <v>69</v>
      </c>
      <c r="F73" s="33" t="s">
        <v>396</v>
      </c>
      <c r="G73" s="23" t="s">
        <v>909</v>
      </c>
      <c r="I73" s="1">
        <v>15178814537</v>
      </c>
      <c r="J73" s="13" t="s">
        <v>766</v>
      </c>
      <c r="K73" s="15">
        <v>15825999413</v>
      </c>
      <c r="M73" s="1" t="s">
        <v>163</v>
      </c>
      <c r="N73" s="1" t="s">
        <v>547</v>
      </c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3" customFormat="1" ht="19.5" customHeight="1">
      <c r="A74" s="23">
        <v>72</v>
      </c>
      <c r="B74" s="23" t="s">
        <v>767</v>
      </c>
      <c r="C74" s="32" t="s">
        <v>234</v>
      </c>
      <c r="D74" s="24" t="s">
        <v>163</v>
      </c>
      <c r="E74" s="32" t="s">
        <v>70</v>
      </c>
      <c r="F74" s="33" t="s">
        <v>397</v>
      </c>
      <c r="G74" s="23" t="s">
        <v>909</v>
      </c>
      <c r="I74" s="1">
        <v>18306076093</v>
      </c>
      <c r="J74" s="13" t="s">
        <v>768</v>
      </c>
      <c r="K74" s="15">
        <v>15825999413</v>
      </c>
      <c r="M74" s="1" t="s">
        <v>163</v>
      </c>
      <c r="N74" s="1" t="s">
        <v>548</v>
      </c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3" customFormat="1" ht="19.5" customHeight="1">
      <c r="A75" s="23">
        <v>73</v>
      </c>
      <c r="B75" s="23" t="s">
        <v>769</v>
      </c>
      <c r="C75" s="32" t="s">
        <v>235</v>
      </c>
      <c r="D75" s="24" t="s">
        <v>163</v>
      </c>
      <c r="E75" s="32" t="s">
        <v>71</v>
      </c>
      <c r="F75" s="33" t="s">
        <v>398</v>
      </c>
      <c r="G75" s="23" t="s">
        <v>909</v>
      </c>
      <c r="I75" s="1">
        <v>18883767606</v>
      </c>
      <c r="J75" s="13" t="s">
        <v>770</v>
      </c>
      <c r="K75" s="15">
        <v>15825999413</v>
      </c>
      <c r="M75" s="1" t="s">
        <v>163</v>
      </c>
      <c r="N75" s="1" t="s">
        <v>549</v>
      </c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3" customFormat="1" ht="19.5" customHeight="1">
      <c r="A76" s="23">
        <v>74</v>
      </c>
      <c r="B76" s="23" t="s">
        <v>771</v>
      </c>
      <c r="C76" s="32" t="s">
        <v>236</v>
      </c>
      <c r="D76" s="24" t="s">
        <v>163</v>
      </c>
      <c r="E76" s="32" t="s">
        <v>72</v>
      </c>
      <c r="F76" s="33" t="s">
        <v>399</v>
      </c>
      <c r="G76" s="23" t="s">
        <v>909</v>
      </c>
      <c r="I76" s="1">
        <v>15823453590</v>
      </c>
      <c r="J76" s="13" t="s">
        <v>772</v>
      </c>
      <c r="K76" s="15">
        <v>15825999413</v>
      </c>
      <c r="M76" s="1" t="s">
        <v>163</v>
      </c>
      <c r="N76" s="1" t="s">
        <v>550</v>
      </c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3" customFormat="1" ht="19.5" customHeight="1">
      <c r="A77" s="23">
        <v>75</v>
      </c>
      <c r="B77" s="23" t="s">
        <v>773</v>
      </c>
      <c r="C77" s="32" t="s">
        <v>237</v>
      </c>
      <c r="D77" s="24" t="s">
        <v>163</v>
      </c>
      <c r="E77" s="32" t="s">
        <v>73</v>
      </c>
      <c r="F77" s="33" t="s">
        <v>400</v>
      </c>
      <c r="G77" s="23" t="s">
        <v>909</v>
      </c>
      <c r="I77" s="1">
        <v>15223002701</v>
      </c>
      <c r="J77" s="13" t="s">
        <v>774</v>
      </c>
      <c r="K77" s="15">
        <v>15825999413</v>
      </c>
      <c r="M77" s="1" t="s">
        <v>163</v>
      </c>
      <c r="N77" s="1" t="s">
        <v>551</v>
      </c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3" customFormat="1" ht="19.5" customHeight="1">
      <c r="A78" s="23">
        <v>76</v>
      </c>
      <c r="B78" s="23" t="s">
        <v>761</v>
      </c>
      <c r="C78" s="32" t="s">
        <v>238</v>
      </c>
      <c r="D78" s="24" t="s">
        <v>163</v>
      </c>
      <c r="E78" s="32" t="s">
        <v>74</v>
      </c>
      <c r="F78" s="33" t="s">
        <v>401</v>
      </c>
      <c r="G78" s="23" t="s">
        <v>909</v>
      </c>
      <c r="I78" s="1">
        <v>18386608807</v>
      </c>
      <c r="J78" s="13" t="s">
        <v>775</v>
      </c>
      <c r="K78" s="15">
        <v>15825999413</v>
      </c>
      <c r="M78" s="1" t="s">
        <v>163</v>
      </c>
      <c r="N78" s="1" t="s">
        <v>552</v>
      </c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3" customFormat="1" ht="19.5" customHeight="1">
      <c r="A79" s="23">
        <v>77</v>
      </c>
      <c r="B79" s="23" t="s">
        <v>776</v>
      </c>
      <c r="C79" s="32" t="s">
        <v>239</v>
      </c>
      <c r="D79" s="24" t="s">
        <v>163</v>
      </c>
      <c r="E79" s="32" t="s">
        <v>75</v>
      </c>
      <c r="F79" s="33" t="s">
        <v>402</v>
      </c>
      <c r="G79" s="23" t="s">
        <v>909</v>
      </c>
      <c r="I79" s="1">
        <v>18883767294</v>
      </c>
      <c r="J79" s="13" t="s">
        <v>775</v>
      </c>
      <c r="K79" s="15">
        <v>15825999413</v>
      </c>
      <c r="M79" s="1" t="s">
        <v>163</v>
      </c>
      <c r="N79" s="1" t="s">
        <v>553</v>
      </c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3" customFormat="1" ht="19.5" customHeight="1">
      <c r="A80" s="23">
        <v>78</v>
      </c>
      <c r="B80" s="23" t="s">
        <v>776</v>
      </c>
      <c r="C80" s="32" t="s">
        <v>240</v>
      </c>
      <c r="D80" s="24" t="s">
        <v>163</v>
      </c>
      <c r="E80" s="32" t="s">
        <v>76</v>
      </c>
      <c r="F80" s="33" t="s">
        <v>403</v>
      </c>
      <c r="G80" s="23" t="s">
        <v>909</v>
      </c>
      <c r="I80" s="1">
        <v>15002371332</v>
      </c>
      <c r="J80" s="13" t="s">
        <v>777</v>
      </c>
      <c r="K80" s="15">
        <v>15825999413</v>
      </c>
      <c r="M80" s="1" t="s">
        <v>163</v>
      </c>
      <c r="N80" s="1" t="s">
        <v>554</v>
      </c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3" customFormat="1" ht="19.5" customHeight="1">
      <c r="A81" s="23">
        <v>79</v>
      </c>
      <c r="B81" s="23" t="s">
        <v>778</v>
      </c>
      <c r="C81" s="32" t="s">
        <v>241</v>
      </c>
      <c r="D81" s="24" t="s">
        <v>163</v>
      </c>
      <c r="E81" s="32" t="s">
        <v>77</v>
      </c>
      <c r="F81" s="33" t="s">
        <v>404</v>
      </c>
      <c r="G81" s="23" t="s">
        <v>909</v>
      </c>
      <c r="I81" s="1">
        <v>13594398683</v>
      </c>
      <c r="J81" s="13" t="s">
        <v>779</v>
      </c>
      <c r="K81" s="15">
        <v>15808037328</v>
      </c>
      <c r="M81" s="1" t="s">
        <v>163</v>
      </c>
      <c r="N81" s="1" t="s">
        <v>555</v>
      </c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3" customFormat="1" ht="19.5" customHeight="1">
      <c r="A82" s="23">
        <v>80</v>
      </c>
      <c r="B82" s="23" t="s">
        <v>771</v>
      </c>
      <c r="C82" s="32" t="s">
        <v>242</v>
      </c>
      <c r="D82" s="24" t="s">
        <v>163</v>
      </c>
      <c r="E82" s="32" t="s">
        <v>78</v>
      </c>
      <c r="F82" s="33" t="s">
        <v>405</v>
      </c>
      <c r="G82" s="23" t="s">
        <v>909</v>
      </c>
      <c r="I82" s="1">
        <v>18883771781</v>
      </c>
      <c r="J82" s="13" t="s">
        <v>780</v>
      </c>
      <c r="K82" s="15">
        <v>15808037328</v>
      </c>
      <c r="M82" s="1" t="s">
        <v>163</v>
      </c>
      <c r="N82" s="1" t="s">
        <v>556</v>
      </c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3" customFormat="1" ht="19.5" customHeight="1">
      <c r="A83" s="23">
        <v>81</v>
      </c>
      <c r="B83" s="23" t="s">
        <v>781</v>
      </c>
      <c r="C83" s="32" t="s">
        <v>243</v>
      </c>
      <c r="D83" s="24" t="s">
        <v>163</v>
      </c>
      <c r="E83" s="32" t="s">
        <v>79</v>
      </c>
      <c r="F83" s="33" t="s">
        <v>406</v>
      </c>
      <c r="G83" s="23" t="s">
        <v>909</v>
      </c>
      <c r="I83" s="1">
        <v>18875072706</v>
      </c>
      <c r="J83" s="13" t="s">
        <v>782</v>
      </c>
      <c r="K83" s="15">
        <v>15808037328</v>
      </c>
      <c r="M83" s="1" t="s">
        <v>163</v>
      </c>
      <c r="N83" s="1" t="s">
        <v>557</v>
      </c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3" customFormat="1" ht="19.5" customHeight="1">
      <c r="A84" s="23">
        <v>82</v>
      </c>
      <c r="B84" s="23" t="s">
        <v>783</v>
      </c>
      <c r="C84" s="32" t="s">
        <v>244</v>
      </c>
      <c r="D84" s="24" t="s">
        <v>163</v>
      </c>
      <c r="E84" s="32" t="s">
        <v>80</v>
      </c>
      <c r="F84" s="33" t="s">
        <v>405</v>
      </c>
      <c r="G84" s="23" t="s">
        <v>910</v>
      </c>
      <c r="I84" s="1">
        <v>18723444172</v>
      </c>
      <c r="J84" s="13" t="s">
        <v>784</v>
      </c>
      <c r="K84" s="15">
        <v>15808037328</v>
      </c>
      <c r="M84" s="1" t="s">
        <v>163</v>
      </c>
      <c r="N84" s="1" t="s">
        <v>558</v>
      </c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3" customFormat="1" ht="19.5" customHeight="1">
      <c r="A85" s="23">
        <v>83</v>
      </c>
      <c r="B85" s="23" t="s">
        <v>785</v>
      </c>
      <c r="C85" s="32" t="s">
        <v>245</v>
      </c>
      <c r="D85" s="24" t="s">
        <v>164</v>
      </c>
      <c r="E85" s="32" t="s">
        <v>81</v>
      </c>
      <c r="F85" s="33" t="s">
        <v>407</v>
      </c>
      <c r="G85" s="23" t="s">
        <v>910</v>
      </c>
      <c r="I85" s="4">
        <v>18875072708</v>
      </c>
      <c r="J85" s="13" t="s">
        <v>784</v>
      </c>
      <c r="K85" s="15">
        <v>15808037328</v>
      </c>
      <c r="M85" s="1" t="s">
        <v>164</v>
      </c>
      <c r="N85" s="1" t="s">
        <v>559</v>
      </c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3" customFormat="1" ht="19.5" customHeight="1">
      <c r="A86" s="23">
        <v>84</v>
      </c>
      <c r="B86" s="23" t="s">
        <v>785</v>
      </c>
      <c r="C86" s="32" t="s">
        <v>246</v>
      </c>
      <c r="D86" s="24" t="s">
        <v>164</v>
      </c>
      <c r="E86" s="32" t="s">
        <v>82</v>
      </c>
      <c r="F86" s="33" t="s">
        <v>408</v>
      </c>
      <c r="G86" s="23" t="s">
        <v>910</v>
      </c>
      <c r="I86" s="4">
        <v>13637969598</v>
      </c>
      <c r="J86" s="13" t="s">
        <v>786</v>
      </c>
      <c r="K86" s="15">
        <v>15808037328</v>
      </c>
      <c r="M86" s="1" t="s">
        <v>164</v>
      </c>
      <c r="N86" s="1" t="s">
        <v>560</v>
      </c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3" customFormat="1" ht="19.5" customHeight="1">
      <c r="A87" s="23">
        <v>85</v>
      </c>
      <c r="B87" s="23" t="s">
        <v>787</v>
      </c>
      <c r="C87" s="32" t="s">
        <v>247</v>
      </c>
      <c r="D87" s="24" t="s">
        <v>164</v>
      </c>
      <c r="E87" s="32" t="s">
        <v>83</v>
      </c>
      <c r="F87" s="33" t="s">
        <v>409</v>
      </c>
      <c r="G87" s="23" t="s">
        <v>910</v>
      </c>
      <c r="I87" s="4">
        <v>18875072685</v>
      </c>
      <c r="J87" s="13" t="s">
        <v>788</v>
      </c>
      <c r="K87" s="15">
        <v>15808037328</v>
      </c>
      <c r="M87" s="1" t="s">
        <v>164</v>
      </c>
      <c r="N87" s="1" t="s">
        <v>561</v>
      </c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3" customFormat="1" ht="19.5" customHeight="1">
      <c r="A88" s="23">
        <v>86</v>
      </c>
      <c r="B88" s="23" t="s">
        <v>789</v>
      </c>
      <c r="C88" s="32" t="s">
        <v>248</v>
      </c>
      <c r="D88" s="24" t="s">
        <v>164</v>
      </c>
      <c r="E88" s="32" t="s">
        <v>84</v>
      </c>
      <c r="F88" s="33" t="s">
        <v>410</v>
      </c>
      <c r="G88" s="23" t="s">
        <v>910</v>
      </c>
      <c r="I88" s="4">
        <v>13335732882</v>
      </c>
      <c r="J88" s="13" t="s">
        <v>790</v>
      </c>
      <c r="K88" s="15">
        <v>15808037328</v>
      </c>
      <c r="M88" s="1" t="s">
        <v>164</v>
      </c>
      <c r="N88" s="1" t="s">
        <v>562</v>
      </c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3" customFormat="1" ht="19.5" customHeight="1">
      <c r="A89" s="23">
        <v>87</v>
      </c>
      <c r="B89" s="23" t="s">
        <v>791</v>
      </c>
      <c r="C89" s="32" t="s">
        <v>249</v>
      </c>
      <c r="D89" s="24" t="s">
        <v>164</v>
      </c>
      <c r="E89" s="32" t="s">
        <v>85</v>
      </c>
      <c r="F89" s="33" t="s">
        <v>411</v>
      </c>
      <c r="G89" s="23" t="s">
        <v>910</v>
      </c>
      <c r="I89" s="4">
        <v>13657681606</v>
      </c>
      <c r="J89" s="13" t="s">
        <v>790</v>
      </c>
      <c r="K89" s="15">
        <v>15808037328</v>
      </c>
      <c r="M89" s="1" t="s">
        <v>164</v>
      </c>
      <c r="N89" s="1" t="s">
        <v>563</v>
      </c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3" customFormat="1" ht="19.5" customHeight="1">
      <c r="A90" s="23">
        <v>88</v>
      </c>
      <c r="B90" s="23" t="s">
        <v>791</v>
      </c>
      <c r="C90" s="32" t="s">
        <v>250</v>
      </c>
      <c r="D90" s="24" t="s">
        <v>164</v>
      </c>
      <c r="E90" s="32" t="s">
        <v>86</v>
      </c>
      <c r="F90" s="33" t="s">
        <v>412</v>
      </c>
      <c r="G90" s="23" t="s">
        <v>910</v>
      </c>
      <c r="I90" s="4">
        <v>18523467780</v>
      </c>
      <c r="J90" s="13" t="s">
        <v>792</v>
      </c>
      <c r="K90" s="15">
        <v>15808037328</v>
      </c>
      <c r="M90" s="1" t="s">
        <v>164</v>
      </c>
      <c r="N90" s="1" t="s">
        <v>564</v>
      </c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3" customFormat="1" ht="19.5" customHeight="1">
      <c r="A91" s="23">
        <v>89</v>
      </c>
      <c r="B91" s="23" t="s">
        <v>793</v>
      </c>
      <c r="C91" s="32" t="s">
        <v>251</v>
      </c>
      <c r="D91" s="24" t="s">
        <v>164</v>
      </c>
      <c r="E91" s="32" t="s">
        <v>87</v>
      </c>
      <c r="F91" s="33" t="s">
        <v>413</v>
      </c>
      <c r="G91" s="23" t="s">
        <v>910</v>
      </c>
      <c r="I91" s="4">
        <v>18883748422</v>
      </c>
      <c r="J91" s="13" t="s">
        <v>794</v>
      </c>
      <c r="K91" s="15">
        <v>15808037328</v>
      </c>
      <c r="M91" s="1" t="s">
        <v>164</v>
      </c>
      <c r="N91" s="1" t="s">
        <v>565</v>
      </c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3" customFormat="1" ht="19.5" customHeight="1">
      <c r="A92" s="23">
        <v>90</v>
      </c>
      <c r="B92" s="23" t="s">
        <v>795</v>
      </c>
      <c r="C92" s="32" t="s">
        <v>252</v>
      </c>
      <c r="D92" s="24" t="s">
        <v>164</v>
      </c>
      <c r="E92" s="32" t="s">
        <v>88</v>
      </c>
      <c r="F92" s="33" t="s">
        <v>414</v>
      </c>
      <c r="G92" s="23" t="s">
        <v>910</v>
      </c>
      <c r="I92" s="4">
        <v>18306071182</v>
      </c>
      <c r="J92" s="13" t="s">
        <v>796</v>
      </c>
      <c r="K92" s="15">
        <v>15808037328</v>
      </c>
      <c r="M92" s="1" t="s">
        <v>164</v>
      </c>
      <c r="N92" s="1" t="s">
        <v>566</v>
      </c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3" customFormat="1" ht="19.5" customHeight="1">
      <c r="A93" s="23">
        <v>91</v>
      </c>
      <c r="B93" s="23" t="s">
        <v>797</v>
      </c>
      <c r="C93" s="32" t="s">
        <v>253</v>
      </c>
      <c r="D93" s="24" t="s">
        <v>164</v>
      </c>
      <c r="E93" s="32" t="s">
        <v>89</v>
      </c>
      <c r="F93" s="33" t="s">
        <v>415</v>
      </c>
      <c r="G93" s="23" t="s">
        <v>910</v>
      </c>
      <c r="I93" s="4">
        <v>13658390330</v>
      </c>
      <c r="J93" s="13" t="s">
        <v>798</v>
      </c>
      <c r="K93" s="15">
        <v>15823163550</v>
      </c>
      <c r="M93" s="1" t="s">
        <v>164</v>
      </c>
      <c r="N93" s="1" t="s">
        <v>567</v>
      </c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3" customFormat="1" ht="19.5" customHeight="1">
      <c r="A94" s="23">
        <v>92</v>
      </c>
      <c r="B94" s="23" t="s">
        <v>799</v>
      </c>
      <c r="C94" s="32" t="s">
        <v>254</v>
      </c>
      <c r="D94" s="24" t="s">
        <v>164</v>
      </c>
      <c r="E94" s="32" t="s">
        <v>90</v>
      </c>
      <c r="F94" s="33" t="s">
        <v>416</v>
      </c>
      <c r="G94" s="23" t="s">
        <v>910</v>
      </c>
      <c r="I94" s="4">
        <v>15808037170</v>
      </c>
      <c r="J94" s="13" t="s">
        <v>800</v>
      </c>
      <c r="K94" s="15">
        <v>15823163550</v>
      </c>
      <c r="M94" s="1" t="s">
        <v>164</v>
      </c>
      <c r="N94" s="1" t="s">
        <v>568</v>
      </c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3" customFormat="1" ht="19.5" customHeight="1">
      <c r="A95" s="23">
        <v>93</v>
      </c>
      <c r="B95" s="23" t="s">
        <v>801</v>
      </c>
      <c r="C95" s="32" t="s">
        <v>255</v>
      </c>
      <c r="D95" s="24" t="s">
        <v>164</v>
      </c>
      <c r="E95" s="32" t="s">
        <v>91</v>
      </c>
      <c r="F95" s="33" t="s">
        <v>417</v>
      </c>
      <c r="G95" s="23" t="s">
        <v>910</v>
      </c>
      <c r="I95" s="4">
        <v>18375797483</v>
      </c>
      <c r="J95" s="13" t="s">
        <v>802</v>
      </c>
      <c r="K95" s="15">
        <v>15823163550</v>
      </c>
      <c r="M95" s="1" t="s">
        <v>164</v>
      </c>
      <c r="N95" s="1" t="s">
        <v>569</v>
      </c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3" customFormat="1" ht="19.5" customHeight="1">
      <c r="A96" s="23">
        <v>94</v>
      </c>
      <c r="B96" s="23" t="s">
        <v>803</v>
      </c>
      <c r="C96" s="32" t="s">
        <v>256</v>
      </c>
      <c r="D96" s="24" t="s">
        <v>165</v>
      </c>
      <c r="E96" s="32" t="s">
        <v>92</v>
      </c>
      <c r="F96" s="33" t="s">
        <v>418</v>
      </c>
      <c r="G96" s="23" t="s">
        <v>910</v>
      </c>
      <c r="I96" s="4">
        <v>18223081440</v>
      </c>
      <c r="J96" s="13" t="s">
        <v>804</v>
      </c>
      <c r="K96" s="15">
        <v>15823163550</v>
      </c>
      <c r="M96" s="1" t="s">
        <v>165</v>
      </c>
      <c r="N96" s="1" t="s">
        <v>570</v>
      </c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3" customFormat="1" ht="19.5" customHeight="1">
      <c r="A97" s="23">
        <v>95</v>
      </c>
      <c r="B97" s="23" t="s">
        <v>805</v>
      </c>
      <c r="C97" s="32" t="s">
        <v>257</v>
      </c>
      <c r="D97" s="24" t="s">
        <v>165</v>
      </c>
      <c r="E97" s="32" t="s">
        <v>93</v>
      </c>
      <c r="F97" s="33" t="s">
        <v>419</v>
      </c>
      <c r="G97" s="23" t="s">
        <v>910</v>
      </c>
      <c r="I97" s="4">
        <v>18716375196</v>
      </c>
      <c r="J97" s="13" t="s">
        <v>804</v>
      </c>
      <c r="K97" s="15">
        <v>15823163550</v>
      </c>
      <c r="M97" s="1" t="s">
        <v>165</v>
      </c>
      <c r="N97" s="1" t="s">
        <v>571</v>
      </c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3" customFormat="1" ht="19.5" customHeight="1">
      <c r="A98" s="23">
        <v>96</v>
      </c>
      <c r="B98" s="23" t="s">
        <v>805</v>
      </c>
      <c r="C98" s="32" t="s">
        <v>258</v>
      </c>
      <c r="D98" s="24" t="s">
        <v>165</v>
      </c>
      <c r="E98" s="32" t="s">
        <v>94</v>
      </c>
      <c r="F98" s="33" t="s">
        <v>420</v>
      </c>
      <c r="G98" s="23" t="s">
        <v>910</v>
      </c>
      <c r="I98" s="4">
        <v>15310359170</v>
      </c>
      <c r="J98" s="13" t="s">
        <v>806</v>
      </c>
      <c r="K98" s="15">
        <v>15823163550</v>
      </c>
      <c r="M98" s="1" t="s">
        <v>165</v>
      </c>
      <c r="N98" s="1" t="s">
        <v>572</v>
      </c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3" customFormat="1" ht="19.5" customHeight="1">
      <c r="A99" s="23">
        <v>97</v>
      </c>
      <c r="B99" s="23" t="s">
        <v>807</v>
      </c>
      <c r="C99" s="32" t="s">
        <v>259</v>
      </c>
      <c r="D99" s="24" t="s">
        <v>165</v>
      </c>
      <c r="E99" s="32" t="s">
        <v>95</v>
      </c>
      <c r="F99" s="33" t="s">
        <v>421</v>
      </c>
      <c r="G99" s="23" t="s">
        <v>910</v>
      </c>
      <c r="I99" s="4">
        <v>18323145099</v>
      </c>
      <c r="J99" s="13" t="s">
        <v>806</v>
      </c>
      <c r="K99" s="15">
        <v>15823163550</v>
      </c>
      <c r="M99" s="1" t="s">
        <v>165</v>
      </c>
      <c r="N99" s="1" t="s">
        <v>573</v>
      </c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3" customFormat="1" ht="19.5" customHeight="1">
      <c r="A100" s="23">
        <v>98</v>
      </c>
      <c r="B100" s="23" t="s">
        <v>807</v>
      </c>
      <c r="C100" s="32" t="s">
        <v>260</v>
      </c>
      <c r="D100" s="24" t="s">
        <v>165</v>
      </c>
      <c r="E100" s="32" t="s">
        <v>96</v>
      </c>
      <c r="F100" s="33" t="s">
        <v>422</v>
      </c>
      <c r="G100" s="23" t="s">
        <v>910</v>
      </c>
      <c r="I100" s="4">
        <v>18883762128</v>
      </c>
      <c r="J100" s="13" t="s">
        <v>806</v>
      </c>
      <c r="K100" s="15">
        <v>15823163550</v>
      </c>
      <c r="M100" s="1" t="s">
        <v>165</v>
      </c>
      <c r="N100" s="1" t="s">
        <v>574</v>
      </c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3" customFormat="1" ht="19.5" customHeight="1">
      <c r="A101" s="23">
        <v>99</v>
      </c>
      <c r="B101" s="23" t="s">
        <v>807</v>
      </c>
      <c r="C101" s="32" t="s">
        <v>261</v>
      </c>
      <c r="D101" s="24" t="s">
        <v>165</v>
      </c>
      <c r="E101" s="32" t="s">
        <v>97</v>
      </c>
      <c r="F101" s="33" t="s">
        <v>423</v>
      </c>
      <c r="G101" s="23" t="s">
        <v>910</v>
      </c>
      <c r="I101" s="4">
        <v>18883764525</v>
      </c>
      <c r="J101" s="13" t="s">
        <v>806</v>
      </c>
      <c r="K101" s="15">
        <v>15823163550</v>
      </c>
      <c r="M101" s="1" t="s">
        <v>165</v>
      </c>
      <c r="N101" s="1" t="s">
        <v>575</v>
      </c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3" customFormat="1" ht="19.5" customHeight="1">
      <c r="A102" s="23">
        <v>100</v>
      </c>
      <c r="B102" s="23" t="s">
        <v>807</v>
      </c>
      <c r="C102" s="32" t="s">
        <v>262</v>
      </c>
      <c r="D102" s="24" t="s">
        <v>165</v>
      </c>
      <c r="E102" s="32" t="s">
        <v>98</v>
      </c>
      <c r="F102" s="33" t="s">
        <v>424</v>
      </c>
      <c r="G102" s="23" t="s">
        <v>910</v>
      </c>
      <c r="I102" s="4">
        <v>18996267391</v>
      </c>
      <c r="J102" s="13" t="s">
        <v>806</v>
      </c>
      <c r="K102" s="15">
        <v>15823163550</v>
      </c>
      <c r="M102" s="1" t="s">
        <v>165</v>
      </c>
      <c r="N102" s="1" t="s">
        <v>576</v>
      </c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3" customFormat="1" ht="19.5" customHeight="1">
      <c r="A103" s="23">
        <v>101</v>
      </c>
      <c r="B103" s="23" t="s">
        <v>807</v>
      </c>
      <c r="C103" s="32" t="s">
        <v>263</v>
      </c>
      <c r="D103" s="24" t="s">
        <v>165</v>
      </c>
      <c r="E103" s="32" t="s">
        <v>99</v>
      </c>
      <c r="F103" s="33" t="s">
        <v>425</v>
      </c>
      <c r="G103" s="23" t="s">
        <v>910</v>
      </c>
      <c r="I103" s="4">
        <v>15736207595</v>
      </c>
      <c r="J103" s="13" t="s">
        <v>806</v>
      </c>
      <c r="K103" s="15">
        <v>15823163550</v>
      </c>
      <c r="M103" s="1" t="s">
        <v>165</v>
      </c>
      <c r="N103" s="1" t="s">
        <v>577</v>
      </c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3" customFormat="1" ht="19.5" customHeight="1">
      <c r="A104" s="23">
        <v>102</v>
      </c>
      <c r="B104" s="23" t="s">
        <v>807</v>
      </c>
      <c r="C104" s="32" t="s">
        <v>264</v>
      </c>
      <c r="D104" s="24" t="s">
        <v>165</v>
      </c>
      <c r="E104" s="32" t="s">
        <v>100</v>
      </c>
      <c r="F104" s="33" t="s">
        <v>426</v>
      </c>
      <c r="G104" s="23" t="s">
        <v>910</v>
      </c>
      <c r="I104" s="4">
        <v>18306076201</v>
      </c>
      <c r="J104" s="13" t="s">
        <v>808</v>
      </c>
      <c r="K104" s="15">
        <v>15823163550</v>
      </c>
      <c r="M104" s="1" t="s">
        <v>165</v>
      </c>
      <c r="N104" s="1" t="s">
        <v>578</v>
      </c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3" customFormat="1" ht="19.5" customHeight="1">
      <c r="A105" s="23">
        <v>103</v>
      </c>
      <c r="B105" s="23" t="s">
        <v>809</v>
      </c>
      <c r="C105" s="32" t="s">
        <v>265</v>
      </c>
      <c r="D105" s="24" t="s">
        <v>165</v>
      </c>
      <c r="E105" s="32" t="s">
        <v>101</v>
      </c>
      <c r="F105" s="33" t="s">
        <v>427</v>
      </c>
      <c r="G105" s="23" t="s">
        <v>910</v>
      </c>
      <c r="I105" s="4">
        <v>15223469912</v>
      </c>
      <c r="J105" s="13" t="s">
        <v>810</v>
      </c>
      <c r="K105" s="15">
        <v>15923080373</v>
      </c>
      <c r="M105" s="1" t="s">
        <v>165</v>
      </c>
      <c r="N105" s="1" t="s">
        <v>579</v>
      </c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3" customFormat="1" ht="19.5" customHeight="1">
      <c r="A106" s="23">
        <v>104</v>
      </c>
      <c r="B106" s="23" t="s">
        <v>811</v>
      </c>
      <c r="C106" s="32" t="s">
        <v>266</v>
      </c>
      <c r="D106" s="24" t="s">
        <v>165</v>
      </c>
      <c r="E106" s="32" t="s">
        <v>102</v>
      </c>
      <c r="F106" s="33" t="s">
        <v>428</v>
      </c>
      <c r="G106" s="23" t="s">
        <v>910</v>
      </c>
      <c r="I106" s="4">
        <v>18883767581</v>
      </c>
      <c r="J106" s="13" t="s">
        <v>812</v>
      </c>
      <c r="K106" s="15">
        <v>15923080373</v>
      </c>
      <c r="M106" s="1" t="s">
        <v>165</v>
      </c>
      <c r="N106" s="1" t="s">
        <v>580</v>
      </c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13" customFormat="1" ht="19.5" customHeight="1">
      <c r="A107" s="23">
        <v>105</v>
      </c>
      <c r="B107" s="23" t="s">
        <v>813</v>
      </c>
      <c r="C107" s="32" t="s">
        <v>267</v>
      </c>
      <c r="D107" s="24" t="s">
        <v>165</v>
      </c>
      <c r="E107" s="32" t="s">
        <v>103</v>
      </c>
      <c r="F107" s="33" t="s">
        <v>429</v>
      </c>
      <c r="G107" s="23" t="s">
        <v>910</v>
      </c>
      <c r="I107" s="4">
        <v>15978940587</v>
      </c>
      <c r="J107" s="13" t="s">
        <v>812</v>
      </c>
      <c r="K107" s="15">
        <v>15923080373</v>
      </c>
      <c r="M107" s="1" t="s">
        <v>165</v>
      </c>
      <c r="N107" s="1" t="s">
        <v>581</v>
      </c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13" customFormat="1" ht="19.5" customHeight="1">
      <c r="A108" s="23">
        <v>106</v>
      </c>
      <c r="B108" s="23" t="s">
        <v>813</v>
      </c>
      <c r="C108" s="32" t="s">
        <v>268</v>
      </c>
      <c r="D108" s="24" t="s">
        <v>165</v>
      </c>
      <c r="E108" s="32" t="s">
        <v>104</v>
      </c>
      <c r="F108" s="33" t="s">
        <v>430</v>
      </c>
      <c r="G108" s="23" t="s">
        <v>910</v>
      </c>
      <c r="I108" s="4">
        <v>18875099647</v>
      </c>
      <c r="J108" s="13" t="s">
        <v>814</v>
      </c>
      <c r="K108" s="15">
        <v>15923080373</v>
      </c>
      <c r="M108" s="1" t="s">
        <v>165</v>
      </c>
      <c r="N108" s="1" t="s">
        <v>582</v>
      </c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13" customFormat="1" ht="19.5" customHeight="1">
      <c r="A109" s="23">
        <v>107</v>
      </c>
      <c r="B109" s="23" t="s">
        <v>815</v>
      </c>
      <c r="C109" s="32" t="s">
        <v>269</v>
      </c>
      <c r="D109" s="24" t="s">
        <v>166</v>
      </c>
      <c r="E109" s="32" t="s">
        <v>105</v>
      </c>
      <c r="F109" s="33" t="s">
        <v>431</v>
      </c>
      <c r="G109" s="23" t="s">
        <v>910</v>
      </c>
      <c r="I109" s="3">
        <v>15923189626</v>
      </c>
      <c r="J109" s="13" t="s">
        <v>816</v>
      </c>
      <c r="K109" s="15">
        <v>15923080373</v>
      </c>
      <c r="M109" s="1" t="s">
        <v>166</v>
      </c>
      <c r="N109" s="1" t="s">
        <v>583</v>
      </c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13" customFormat="1" ht="19.5" customHeight="1">
      <c r="A110" s="23">
        <v>108</v>
      </c>
      <c r="B110" s="23" t="s">
        <v>817</v>
      </c>
      <c r="C110" s="32" t="s">
        <v>270</v>
      </c>
      <c r="D110" s="24" t="s">
        <v>166</v>
      </c>
      <c r="E110" s="32" t="s">
        <v>106</v>
      </c>
      <c r="F110" s="33" t="s">
        <v>432</v>
      </c>
      <c r="G110" s="23" t="s">
        <v>911</v>
      </c>
      <c r="I110" s="3">
        <v>18875072738</v>
      </c>
      <c r="J110" s="13" t="s">
        <v>818</v>
      </c>
      <c r="K110" s="15">
        <v>15923080373</v>
      </c>
      <c r="M110" s="1" t="s">
        <v>166</v>
      </c>
      <c r="N110" s="1" t="s">
        <v>584</v>
      </c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13" customFormat="1" ht="19.5" customHeight="1">
      <c r="A111" s="23">
        <v>109</v>
      </c>
      <c r="B111" s="23" t="s">
        <v>819</v>
      </c>
      <c r="C111" s="32" t="s">
        <v>271</v>
      </c>
      <c r="D111" s="24" t="s">
        <v>166</v>
      </c>
      <c r="E111" s="32" t="s">
        <v>107</v>
      </c>
      <c r="F111" s="33" t="s">
        <v>433</v>
      </c>
      <c r="G111" s="23" t="s">
        <v>911</v>
      </c>
      <c r="I111" s="3">
        <v>18883748418</v>
      </c>
      <c r="J111" s="13" t="s">
        <v>820</v>
      </c>
      <c r="K111" s="15">
        <v>15923080373</v>
      </c>
      <c r="M111" s="1" t="s">
        <v>166</v>
      </c>
      <c r="N111" s="1" t="s">
        <v>585</v>
      </c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13" customFormat="1" ht="19.5" customHeight="1">
      <c r="A112" s="23">
        <v>110</v>
      </c>
      <c r="B112" s="23" t="s">
        <v>821</v>
      </c>
      <c r="C112" s="32" t="s">
        <v>272</v>
      </c>
      <c r="D112" s="24" t="s">
        <v>166</v>
      </c>
      <c r="E112" s="32" t="s">
        <v>108</v>
      </c>
      <c r="F112" s="33" t="s">
        <v>434</v>
      </c>
      <c r="G112" s="23" t="s">
        <v>911</v>
      </c>
      <c r="I112" s="3">
        <v>13350811142</v>
      </c>
      <c r="J112" s="13" t="s">
        <v>822</v>
      </c>
      <c r="K112" s="15">
        <v>15923080373</v>
      </c>
      <c r="M112" s="1" t="s">
        <v>166</v>
      </c>
      <c r="N112" s="1" t="s">
        <v>586</v>
      </c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3" customFormat="1" ht="19.5" customHeight="1">
      <c r="A113" s="23">
        <v>111</v>
      </c>
      <c r="B113" s="23" t="s">
        <v>823</v>
      </c>
      <c r="C113" s="32" t="s">
        <v>273</v>
      </c>
      <c r="D113" s="24" t="s">
        <v>166</v>
      </c>
      <c r="E113" s="32" t="s">
        <v>109</v>
      </c>
      <c r="F113" s="33" t="s">
        <v>435</v>
      </c>
      <c r="G113" s="23" t="s">
        <v>911</v>
      </c>
      <c r="I113" s="3">
        <v>15870564487</v>
      </c>
      <c r="J113" s="13" t="s">
        <v>824</v>
      </c>
      <c r="K113" s="15">
        <v>15923080373</v>
      </c>
      <c r="M113" s="1" t="s">
        <v>166</v>
      </c>
      <c r="N113" s="1" t="s">
        <v>587</v>
      </c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3" customFormat="1" ht="19.5" customHeight="1">
      <c r="A114" s="23">
        <v>112</v>
      </c>
      <c r="B114" s="23" t="s">
        <v>825</v>
      </c>
      <c r="C114" s="32" t="s">
        <v>274</v>
      </c>
      <c r="D114" s="24" t="s">
        <v>826</v>
      </c>
      <c r="E114" s="32" t="s">
        <v>110</v>
      </c>
      <c r="F114" s="33" t="s">
        <v>436</v>
      </c>
      <c r="G114" s="23" t="s">
        <v>911</v>
      </c>
      <c r="I114" s="3">
        <v>18623152028</v>
      </c>
      <c r="J114" s="13" t="s">
        <v>824</v>
      </c>
      <c r="K114" s="15">
        <v>15923080373</v>
      </c>
      <c r="M114" s="1" t="s">
        <v>166</v>
      </c>
      <c r="N114" s="1" t="s">
        <v>588</v>
      </c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3" customFormat="1" ht="19.5" customHeight="1">
      <c r="A115" s="23">
        <v>113</v>
      </c>
      <c r="B115" s="23" t="s">
        <v>825</v>
      </c>
      <c r="C115" s="32" t="s">
        <v>275</v>
      </c>
      <c r="D115" s="24" t="s">
        <v>166</v>
      </c>
      <c r="E115" s="32" t="s">
        <v>111</v>
      </c>
      <c r="F115" s="33" t="s">
        <v>437</v>
      </c>
      <c r="G115" s="23" t="s">
        <v>911</v>
      </c>
      <c r="I115" s="3">
        <v>18202355809</v>
      </c>
      <c r="J115" s="13" t="s">
        <v>827</v>
      </c>
      <c r="K115" s="15">
        <v>15923080373</v>
      </c>
      <c r="M115" s="1" t="s">
        <v>166</v>
      </c>
      <c r="N115" s="1" t="s">
        <v>589</v>
      </c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3" customFormat="1" ht="19.5" customHeight="1">
      <c r="A116" s="23">
        <v>114</v>
      </c>
      <c r="B116" s="23" t="s">
        <v>828</v>
      </c>
      <c r="C116" s="32" t="s">
        <v>276</v>
      </c>
      <c r="D116" s="24" t="s">
        <v>166</v>
      </c>
      <c r="E116" s="32" t="s">
        <v>112</v>
      </c>
      <c r="F116" s="33" t="s">
        <v>438</v>
      </c>
      <c r="G116" s="23" t="s">
        <v>911</v>
      </c>
      <c r="I116" s="3">
        <v>18980292779</v>
      </c>
      <c r="J116" s="13" t="s">
        <v>829</v>
      </c>
      <c r="K116" s="15">
        <v>15923080373</v>
      </c>
      <c r="M116" s="1" t="s">
        <v>166</v>
      </c>
      <c r="N116" s="1" t="s">
        <v>590</v>
      </c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3" customFormat="1" ht="19.5" customHeight="1">
      <c r="A117" s="23">
        <v>115</v>
      </c>
      <c r="B117" s="23" t="s">
        <v>830</v>
      </c>
      <c r="C117" s="32" t="s">
        <v>277</v>
      </c>
      <c r="D117" s="24" t="s">
        <v>166</v>
      </c>
      <c r="E117" s="32" t="s">
        <v>113</v>
      </c>
      <c r="F117" s="33" t="s">
        <v>439</v>
      </c>
      <c r="G117" s="23" t="s">
        <v>911</v>
      </c>
      <c r="I117" s="3">
        <v>18883124687</v>
      </c>
      <c r="J117" s="13" t="s">
        <v>831</v>
      </c>
      <c r="K117" s="15">
        <v>15178815218</v>
      </c>
      <c r="M117" s="1" t="s">
        <v>166</v>
      </c>
      <c r="N117" s="1" t="s">
        <v>591</v>
      </c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3" customFormat="1" ht="19.5" customHeight="1">
      <c r="A118" s="23">
        <v>116</v>
      </c>
      <c r="B118" s="23" t="s">
        <v>832</v>
      </c>
      <c r="C118" s="32" t="s">
        <v>278</v>
      </c>
      <c r="D118" s="24" t="s">
        <v>166</v>
      </c>
      <c r="E118" s="32" t="s">
        <v>114</v>
      </c>
      <c r="F118" s="33" t="s">
        <v>440</v>
      </c>
      <c r="G118" s="23" t="s">
        <v>911</v>
      </c>
      <c r="I118" s="3">
        <v>18166594185</v>
      </c>
      <c r="J118" s="13" t="s">
        <v>833</v>
      </c>
      <c r="K118" s="15">
        <v>15178815218</v>
      </c>
      <c r="M118" s="1" t="s">
        <v>166</v>
      </c>
      <c r="N118" s="1" t="s">
        <v>592</v>
      </c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3" customFormat="1" ht="19.5" customHeight="1">
      <c r="A119" s="23">
        <v>117</v>
      </c>
      <c r="B119" s="23" t="s">
        <v>834</v>
      </c>
      <c r="C119" s="32" t="s">
        <v>279</v>
      </c>
      <c r="D119" s="24" t="s">
        <v>166</v>
      </c>
      <c r="E119" s="32" t="s">
        <v>115</v>
      </c>
      <c r="F119" s="33" t="s">
        <v>441</v>
      </c>
      <c r="G119" s="23" t="s">
        <v>911</v>
      </c>
      <c r="I119" s="3">
        <v>18725650024</v>
      </c>
      <c r="J119" s="13" t="s">
        <v>835</v>
      </c>
      <c r="K119" s="15">
        <v>15178815218</v>
      </c>
      <c r="M119" s="1" t="s">
        <v>166</v>
      </c>
      <c r="N119" s="1" t="s">
        <v>593</v>
      </c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3" customFormat="1" ht="19.5" customHeight="1">
      <c r="A120" s="23">
        <v>118</v>
      </c>
      <c r="B120" s="23" t="s">
        <v>836</v>
      </c>
      <c r="C120" s="32" t="s">
        <v>280</v>
      </c>
      <c r="D120" s="24" t="s">
        <v>167</v>
      </c>
      <c r="E120" s="32" t="s">
        <v>116</v>
      </c>
      <c r="F120" s="33" t="s">
        <v>442</v>
      </c>
      <c r="G120" s="23" t="s">
        <v>911</v>
      </c>
      <c r="I120" s="3">
        <v>13310250350</v>
      </c>
      <c r="J120" s="13" t="s">
        <v>837</v>
      </c>
      <c r="K120" s="15">
        <v>15178815218</v>
      </c>
      <c r="M120" s="1" t="s">
        <v>167</v>
      </c>
      <c r="N120" s="1" t="s">
        <v>594</v>
      </c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13" customFormat="1" ht="19.5" customHeight="1">
      <c r="A121" s="23">
        <v>119</v>
      </c>
      <c r="B121" s="23" t="s">
        <v>838</v>
      </c>
      <c r="C121" s="32" t="s">
        <v>281</v>
      </c>
      <c r="D121" s="24" t="s">
        <v>167</v>
      </c>
      <c r="E121" s="32" t="s">
        <v>117</v>
      </c>
      <c r="F121" s="33" t="s">
        <v>443</v>
      </c>
      <c r="G121" s="23" t="s">
        <v>911</v>
      </c>
      <c r="I121" s="3">
        <v>15224235268</v>
      </c>
      <c r="J121" s="13" t="s">
        <v>839</v>
      </c>
      <c r="K121" s="15">
        <v>15178815218</v>
      </c>
      <c r="M121" s="1" t="s">
        <v>167</v>
      </c>
      <c r="N121" s="1" t="s">
        <v>595</v>
      </c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13" customFormat="1" ht="19.5" customHeight="1">
      <c r="A122" s="23">
        <v>120</v>
      </c>
      <c r="B122" s="23" t="s">
        <v>840</v>
      </c>
      <c r="C122" s="32" t="s">
        <v>282</v>
      </c>
      <c r="D122" s="24" t="s">
        <v>167</v>
      </c>
      <c r="E122" s="32" t="s">
        <v>118</v>
      </c>
      <c r="F122" s="33" t="s">
        <v>444</v>
      </c>
      <c r="G122" s="23" t="s">
        <v>911</v>
      </c>
      <c r="I122" s="3">
        <v>18716958330</v>
      </c>
      <c r="J122" s="13" t="s">
        <v>841</v>
      </c>
      <c r="K122" s="15">
        <v>15178815218</v>
      </c>
      <c r="M122" s="1" t="s">
        <v>167</v>
      </c>
      <c r="N122" s="1" t="s">
        <v>596</v>
      </c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3" customFormat="1" ht="19.5" customHeight="1">
      <c r="A123" s="23">
        <v>121</v>
      </c>
      <c r="B123" s="23" t="s">
        <v>842</v>
      </c>
      <c r="C123" s="32" t="s">
        <v>283</v>
      </c>
      <c r="D123" s="24" t="s">
        <v>167</v>
      </c>
      <c r="E123" s="32" t="s">
        <v>119</v>
      </c>
      <c r="F123" s="33" t="s">
        <v>445</v>
      </c>
      <c r="G123" s="23" t="s">
        <v>911</v>
      </c>
      <c r="I123" s="3">
        <v>13628312314</v>
      </c>
      <c r="J123" s="13" t="s">
        <v>837</v>
      </c>
      <c r="K123" s="15">
        <v>15178815218</v>
      </c>
      <c r="M123" s="1" t="s">
        <v>167</v>
      </c>
      <c r="N123" s="1" t="s">
        <v>597</v>
      </c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3" customFormat="1" ht="19.5" customHeight="1">
      <c r="A124" s="23">
        <v>122</v>
      </c>
      <c r="B124" s="23" t="s">
        <v>838</v>
      </c>
      <c r="C124" s="32" t="s">
        <v>284</v>
      </c>
      <c r="D124" s="24" t="s">
        <v>167</v>
      </c>
      <c r="E124" s="32" t="s">
        <v>120</v>
      </c>
      <c r="F124" s="33" t="s">
        <v>446</v>
      </c>
      <c r="G124" s="23" t="s">
        <v>911</v>
      </c>
      <c r="I124" s="3">
        <v>15181105243</v>
      </c>
      <c r="J124" s="13" t="s">
        <v>843</v>
      </c>
      <c r="K124" s="15">
        <v>15178815218</v>
      </c>
      <c r="M124" s="1" t="s">
        <v>167</v>
      </c>
      <c r="N124" s="1" t="s">
        <v>598</v>
      </c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3" customFormat="1" ht="19.5" customHeight="1">
      <c r="A125" s="23">
        <v>123</v>
      </c>
      <c r="B125" s="23" t="s">
        <v>844</v>
      </c>
      <c r="C125" s="32" t="s">
        <v>285</v>
      </c>
      <c r="D125" s="24" t="s">
        <v>167</v>
      </c>
      <c r="E125" s="32" t="s">
        <v>121</v>
      </c>
      <c r="F125" s="33" t="s">
        <v>447</v>
      </c>
      <c r="G125" s="23" t="s">
        <v>911</v>
      </c>
      <c r="I125" s="3">
        <v>15215267181</v>
      </c>
      <c r="J125" s="13" t="s">
        <v>845</v>
      </c>
      <c r="K125" s="15">
        <v>15178815218</v>
      </c>
      <c r="M125" s="1" t="s">
        <v>167</v>
      </c>
      <c r="N125" s="1" t="s">
        <v>599</v>
      </c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3" customFormat="1" ht="19.5" customHeight="1">
      <c r="A126" s="23">
        <v>124</v>
      </c>
      <c r="B126" s="23" t="s">
        <v>846</v>
      </c>
      <c r="C126" s="32" t="s">
        <v>286</v>
      </c>
      <c r="D126" s="24" t="s">
        <v>167</v>
      </c>
      <c r="E126" s="32" t="s">
        <v>122</v>
      </c>
      <c r="F126" s="33" t="s">
        <v>448</v>
      </c>
      <c r="G126" s="23" t="s">
        <v>911</v>
      </c>
      <c r="I126" s="3">
        <v>15310393234</v>
      </c>
      <c r="J126" s="13" t="s">
        <v>847</v>
      </c>
      <c r="K126" s="15">
        <v>15178815218</v>
      </c>
      <c r="M126" s="1" t="s">
        <v>167</v>
      </c>
      <c r="N126" s="1" t="s">
        <v>600</v>
      </c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3" customFormat="1" ht="19.5" customHeight="1">
      <c r="A127" s="23">
        <v>125</v>
      </c>
      <c r="B127" s="23" t="s">
        <v>848</v>
      </c>
      <c r="C127" s="32" t="s">
        <v>287</v>
      </c>
      <c r="D127" s="24" t="s">
        <v>167</v>
      </c>
      <c r="E127" s="32" t="s">
        <v>123</v>
      </c>
      <c r="F127" s="33" t="s">
        <v>449</v>
      </c>
      <c r="G127" s="23" t="s">
        <v>911</v>
      </c>
      <c r="I127" s="3">
        <v>15178792543</v>
      </c>
      <c r="J127" s="69" t="s">
        <v>849</v>
      </c>
      <c r="K127" s="15">
        <v>13594274150</v>
      </c>
      <c r="M127" s="1" t="s">
        <v>167</v>
      </c>
      <c r="N127" s="1" t="s">
        <v>601</v>
      </c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3" customFormat="1" ht="19.5" customHeight="1">
      <c r="A128" s="23">
        <v>126</v>
      </c>
      <c r="B128" s="23" t="s">
        <v>848</v>
      </c>
      <c r="C128" s="32" t="s">
        <v>288</v>
      </c>
      <c r="D128" s="24" t="s">
        <v>167</v>
      </c>
      <c r="E128" s="32" t="s">
        <v>124</v>
      </c>
      <c r="F128" s="33" t="s">
        <v>450</v>
      </c>
      <c r="G128" s="23" t="s">
        <v>911</v>
      </c>
      <c r="I128" s="3">
        <v>18716374683</v>
      </c>
      <c r="J128" s="69" t="s">
        <v>850</v>
      </c>
      <c r="K128" s="15">
        <v>13594274150</v>
      </c>
      <c r="M128" s="1" t="s">
        <v>167</v>
      </c>
      <c r="N128" s="1" t="s">
        <v>602</v>
      </c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3" customFormat="1" ht="19.5" customHeight="1">
      <c r="A129" s="23">
        <v>127</v>
      </c>
      <c r="B129" s="23" t="s">
        <v>851</v>
      </c>
      <c r="C129" s="32" t="s">
        <v>289</v>
      </c>
      <c r="D129" s="24" t="s">
        <v>167</v>
      </c>
      <c r="E129" s="32" t="s">
        <v>125</v>
      </c>
      <c r="F129" s="33" t="s">
        <v>451</v>
      </c>
      <c r="G129" s="23" t="s">
        <v>911</v>
      </c>
      <c r="I129" s="3">
        <v>15826329424</v>
      </c>
      <c r="J129" s="69" t="s">
        <v>852</v>
      </c>
      <c r="K129" s="15">
        <v>13594274150</v>
      </c>
      <c r="M129" s="1" t="s">
        <v>167</v>
      </c>
      <c r="N129" s="1" t="s">
        <v>603</v>
      </c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3" customFormat="1" ht="19.5" customHeight="1">
      <c r="A130" s="23">
        <v>128</v>
      </c>
      <c r="B130" s="23" t="s">
        <v>853</v>
      </c>
      <c r="C130" s="32" t="s">
        <v>290</v>
      </c>
      <c r="D130" s="24" t="s">
        <v>167</v>
      </c>
      <c r="E130" s="32" t="s">
        <v>126</v>
      </c>
      <c r="F130" s="33" t="s">
        <v>452</v>
      </c>
      <c r="G130" s="23" t="s">
        <v>911</v>
      </c>
      <c r="I130" s="3">
        <v>18223332780</v>
      </c>
      <c r="J130" s="69" t="s">
        <v>854</v>
      </c>
      <c r="K130" s="15">
        <v>13594274150</v>
      </c>
      <c r="M130" s="1" t="s">
        <v>167</v>
      </c>
      <c r="N130" s="1" t="s">
        <v>604</v>
      </c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3" customFormat="1" ht="19.5" customHeight="1">
      <c r="A131" s="23">
        <v>129</v>
      </c>
      <c r="B131" s="23" t="s">
        <v>855</v>
      </c>
      <c r="C131" s="32" t="s">
        <v>291</v>
      </c>
      <c r="D131" s="24" t="s">
        <v>167</v>
      </c>
      <c r="E131" s="32" t="s">
        <v>127</v>
      </c>
      <c r="F131" s="33" t="s">
        <v>453</v>
      </c>
      <c r="G131" s="23" t="s">
        <v>911</v>
      </c>
      <c r="I131" s="3">
        <v>18623381250</v>
      </c>
      <c r="J131" s="69" t="s">
        <v>854</v>
      </c>
      <c r="K131" s="15">
        <v>13594274150</v>
      </c>
      <c r="M131" s="1" t="s">
        <v>167</v>
      </c>
      <c r="N131" s="1" t="s">
        <v>605</v>
      </c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3" customFormat="1" ht="19.5" customHeight="1">
      <c r="A132" s="23">
        <v>130</v>
      </c>
      <c r="B132" s="23" t="s">
        <v>855</v>
      </c>
      <c r="C132" s="32" t="s">
        <v>292</v>
      </c>
      <c r="D132" s="24" t="s">
        <v>168</v>
      </c>
      <c r="E132" s="32" t="s">
        <v>128</v>
      </c>
      <c r="F132" s="33" t="s">
        <v>454</v>
      </c>
      <c r="G132" s="23" t="s">
        <v>911</v>
      </c>
      <c r="I132" s="3">
        <v>18883748498</v>
      </c>
      <c r="J132" s="69" t="s">
        <v>854</v>
      </c>
      <c r="K132" s="15">
        <v>13594274150</v>
      </c>
      <c r="M132" s="1" t="s">
        <v>168</v>
      </c>
      <c r="N132" s="1" t="s">
        <v>606</v>
      </c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3" customFormat="1" ht="19.5" customHeight="1">
      <c r="A133" s="23">
        <v>131</v>
      </c>
      <c r="B133" s="23" t="s">
        <v>855</v>
      </c>
      <c r="C133" s="32" t="s">
        <v>293</v>
      </c>
      <c r="D133" s="24" t="s">
        <v>168</v>
      </c>
      <c r="E133" s="32" t="s">
        <v>129</v>
      </c>
      <c r="F133" s="33" t="s">
        <v>455</v>
      </c>
      <c r="G133" s="23" t="s">
        <v>911</v>
      </c>
      <c r="I133" s="3">
        <v>15856068133</v>
      </c>
      <c r="J133" s="69" t="s">
        <v>854</v>
      </c>
      <c r="K133" s="15">
        <v>13594274150</v>
      </c>
      <c r="M133" s="1" t="s">
        <v>168</v>
      </c>
      <c r="N133" s="1" t="s">
        <v>607</v>
      </c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3" customFormat="1" ht="19.5" customHeight="1">
      <c r="A134" s="23">
        <v>132</v>
      </c>
      <c r="B134" s="23" t="s">
        <v>855</v>
      </c>
      <c r="C134" s="32" t="s">
        <v>294</v>
      </c>
      <c r="D134" s="24" t="s">
        <v>168</v>
      </c>
      <c r="E134" s="32" t="s">
        <v>130</v>
      </c>
      <c r="F134" s="33" t="s">
        <v>456</v>
      </c>
      <c r="G134" s="23" t="s">
        <v>911</v>
      </c>
      <c r="I134" s="3">
        <v>13594401990</v>
      </c>
      <c r="J134" s="69" t="s">
        <v>854</v>
      </c>
      <c r="K134" s="15">
        <v>13594274150</v>
      </c>
      <c r="M134" s="1" t="s">
        <v>168</v>
      </c>
      <c r="N134" s="1" t="s">
        <v>608</v>
      </c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3" customFormat="1" ht="19.5" customHeight="1">
      <c r="A135" s="23">
        <v>133</v>
      </c>
      <c r="B135" s="23" t="s">
        <v>855</v>
      </c>
      <c r="C135" s="32" t="s">
        <v>295</v>
      </c>
      <c r="D135" s="24" t="s">
        <v>168</v>
      </c>
      <c r="E135" s="32" t="s">
        <v>131</v>
      </c>
      <c r="F135" s="33" t="s">
        <v>457</v>
      </c>
      <c r="G135" s="23" t="s">
        <v>911</v>
      </c>
      <c r="I135" s="3">
        <v>18875072697</v>
      </c>
      <c r="J135" s="69" t="s">
        <v>854</v>
      </c>
      <c r="K135" s="15">
        <v>13594274150</v>
      </c>
      <c r="M135" s="1" t="s">
        <v>168</v>
      </c>
      <c r="N135" s="1" t="s">
        <v>609</v>
      </c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3" customFormat="1" ht="19.5" customHeight="1">
      <c r="A136" s="23">
        <v>134</v>
      </c>
      <c r="B136" s="23" t="s">
        <v>856</v>
      </c>
      <c r="C136" s="32" t="s">
        <v>296</v>
      </c>
      <c r="D136" s="24" t="s">
        <v>168</v>
      </c>
      <c r="E136" s="32" t="s">
        <v>132</v>
      </c>
      <c r="F136" s="33" t="s">
        <v>458</v>
      </c>
      <c r="G136" s="23" t="s">
        <v>912</v>
      </c>
      <c r="I136" s="3">
        <v>18875066798</v>
      </c>
      <c r="J136" s="69" t="s">
        <v>857</v>
      </c>
      <c r="K136" s="15">
        <v>13594274150</v>
      </c>
      <c r="M136" s="1" t="s">
        <v>168</v>
      </c>
      <c r="N136" s="1" t="s">
        <v>610</v>
      </c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3" customFormat="1" ht="19.5" customHeight="1">
      <c r="A137" s="23">
        <v>135</v>
      </c>
      <c r="B137" s="23" t="s">
        <v>858</v>
      </c>
      <c r="C137" s="32" t="s">
        <v>297</v>
      </c>
      <c r="D137" s="24" t="s">
        <v>168</v>
      </c>
      <c r="E137" s="32" t="s">
        <v>133</v>
      </c>
      <c r="F137" s="33" t="s">
        <v>459</v>
      </c>
      <c r="G137" s="23" t="s">
        <v>912</v>
      </c>
      <c r="I137" s="3">
        <v>15334547998</v>
      </c>
      <c r="J137" s="13" t="s">
        <v>859</v>
      </c>
      <c r="K137" s="15">
        <v>15215020726</v>
      </c>
      <c r="M137" s="1" t="s">
        <v>168</v>
      </c>
      <c r="N137" s="1" t="s">
        <v>611</v>
      </c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3" customFormat="1" ht="19.5" customHeight="1">
      <c r="A138" s="23">
        <v>136</v>
      </c>
      <c r="B138" s="23" t="s">
        <v>890</v>
      </c>
      <c r="C138" s="32" t="s">
        <v>298</v>
      </c>
      <c r="D138" s="24" t="s">
        <v>168</v>
      </c>
      <c r="E138" s="32" t="s">
        <v>134</v>
      </c>
      <c r="F138" s="33" t="s">
        <v>460</v>
      </c>
      <c r="G138" s="23" t="s">
        <v>912</v>
      </c>
      <c r="I138" s="3">
        <v>18983036384</v>
      </c>
      <c r="J138" s="13" t="s">
        <v>860</v>
      </c>
      <c r="K138" s="15">
        <v>15215020726</v>
      </c>
      <c r="M138" s="1" t="s">
        <v>168</v>
      </c>
      <c r="N138" s="1" t="s">
        <v>612</v>
      </c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3" customFormat="1" ht="19.5" customHeight="1">
      <c r="A139" s="23">
        <v>137</v>
      </c>
      <c r="B139" s="23" t="s">
        <v>861</v>
      </c>
      <c r="C139" s="32" t="s">
        <v>299</v>
      </c>
      <c r="D139" s="24" t="s">
        <v>168</v>
      </c>
      <c r="E139" s="32" t="s">
        <v>135</v>
      </c>
      <c r="F139" s="33" t="s">
        <v>461</v>
      </c>
      <c r="G139" s="23" t="s">
        <v>912</v>
      </c>
      <c r="I139" s="3">
        <v>18883753054</v>
      </c>
      <c r="J139" s="13" t="s">
        <v>862</v>
      </c>
      <c r="K139" s="15">
        <v>15215020726</v>
      </c>
      <c r="M139" s="1" t="s">
        <v>168</v>
      </c>
      <c r="N139" s="1" t="s">
        <v>613</v>
      </c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3" customFormat="1" ht="19.5" customHeight="1">
      <c r="A140" s="23">
        <v>138</v>
      </c>
      <c r="B140" s="23" t="s">
        <v>856</v>
      </c>
      <c r="C140" s="32" t="s">
        <v>300</v>
      </c>
      <c r="D140" s="24" t="s">
        <v>168</v>
      </c>
      <c r="E140" s="32" t="s">
        <v>136</v>
      </c>
      <c r="F140" s="33" t="s">
        <v>462</v>
      </c>
      <c r="G140" s="23" t="s">
        <v>912</v>
      </c>
      <c r="I140" s="3">
        <v>15213141698</v>
      </c>
      <c r="J140" s="13" t="s">
        <v>862</v>
      </c>
      <c r="K140" s="15">
        <v>15215020726</v>
      </c>
      <c r="M140" s="1" t="s">
        <v>168</v>
      </c>
      <c r="N140" s="1" t="s">
        <v>614</v>
      </c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3" customFormat="1" ht="19.5" customHeight="1">
      <c r="A141" s="23">
        <v>139</v>
      </c>
      <c r="B141" s="23" t="s">
        <v>856</v>
      </c>
      <c r="C141" s="32" t="s">
        <v>301</v>
      </c>
      <c r="D141" s="24" t="s">
        <v>168</v>
      </c>
      <c r="E141" s="32" t="s">
        <v>137</v>
      </c>
      <c r="F141" s="33" t="s">
        <v>463</v>
      </c>
      <c r="G141" s="23" t="s">
        <v>912</v>
      </c>
      <c r="I141" s="3">
        <v>18875072746</v>
      </c>
      <c r="J141" s="13" t="s">
        <v>863</v>
      </c>
      <c r="K141" s="15">
        <v>15215020726</v>
      </c>
      <c r="M141" s="1" t="s">
        <v>168</v>
      </c>
      <c r="N141" s="1" t="s">
        <v>615</v>
      </c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3" customFormat="1" ht="19.5" customHeight="1">
      <c r="A142" s="23">
        <v>140</v>
      </c>
      <c r="B142" s="23" t="s">
        <v>864</v>
      </c>
      <c r="C142" s="32" t="s">
        <v>302</v>
      </c>
      <c r="D142" s="24" t="s">
        <v>168</v>
      </c>
      <c r="E142" s="32" t="s">
        <v>138</v>
      </c>
      <c r="F142" s="33" t="s">
        <v>464</v>
      </c>
      <c r="G142" s="23" t="s">
        <v>912</v>
      </c>
      <c r="I142" s="3">
        <v>18883748449</v>
      </c>
      <c r="J142" s="13" t="s">
        <v>865</v>
      </c>
      <c r="K142" s="15">
        <v>15215020726</v>
      </c>
      <c r="M142" s="1" t="s">
        <v>168</v>
      </c>
      <c r="N142" s="1" t="s">
        <v>616</v>
      </c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3" customFormat="1" ht="19.5" customHeight="1">
      <c r="A143" s="23">
        <v>141</v>
      </c>
      <c r="B143" s="23" t="s">
        <v>866</v>
      </c>
      <c r="C143" s="32" t="s">
        <v>303</v>
      </c>
      <c r="D143" s="24" t="s">
        <v>168</v>
      </c>
      <c r="E143" s="32" t="s">
        <v>139</v>
      </c>
      <c r="F143" s="33" t="s">
        <v>465</v>
      </c>
      <c r="G143" s="23" t="s">
        <v>912</v>
      </c>
      <c r="I143" s="3">
        <v>15730049633</v>
      </c>
      <c r="J143" s="13" t="s">
        <v>865</v>
      </c>
      <c r="K143" s="15">
        <v>15215020726</v>
      </c>
      <c r="M143" s="1" t="s">
        <v>168</v>
      </c>
      <c r="N143" s="1" t="s">
        <v>617</v>
      </c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3" customFormat="1" ht="19.5" customHeight="1">
      <c r="A144" s="23">
        <v>142</v>
      </c>
      <c r="B144" s="23" t="s">
        <v>866</v>
      </c>
      <c r="C144" s="32" t="s">
        <v>304</v>
      </c>
      <c r="D144" s="24" t="s">
        <v>168</v>
      </c>
      <c r="E144" s="32" t="s">
        <v>140</v>
      </c>
      <c r="F144" s="33" t="s">
        <v>456</v>
      </c>
      <c r="G144" s="23" t="s">
        <v>912</v>
      </c>
      <c r="I144" s="3">
        <v>13594403632</v>
      </c>
      <c r="J144" s="13" t="s">
        <v>867</v>
      </c>
      <c r="K144" s="15">
        <v>15215020726</v>
      </c>
      <c r="M144" s="1" t="s">
        <v>168</v>
      </c>
      <c r="N144" s="1" t="s">
        <v>618</v>
      </c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3" customFormat="1" ht="19.5" customHeight="1">
      <c r="A145" s="23">
        <v>143</v>
      </c>
      <c r="B145" s="23" t="s">
        <v>868</v>
      </c>
      <c r="C145" s="32" t="s">
        <v>305</v>
      </c>
      <c r="D145" s="24" t="s">
        <v>168</v>
      </c>
      <c r="E145" s="32" t="s">
        <v>141</v>
      </c>
      <c r="F145" s="33" t="s">
        <v>466</v>
      </c>
      <c r="G145" s="23" t="s">
        <v>912</v>
      </c>
      <c r="I145" s="3">
        <v>18883749785</v>
      </c>
      <c r="J145" s="13" t="s">
        <v>867</v>
      </c>
      <c r="K145" s="15">
        <v>15215020726</v>
      </c>
      <c r="M145" s="1" t="s">
        <v>168</v>
      </c>
      <c r="N145" s="1" t="s">
        <v>619</v>
      </c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13" customFormat="1" ht="19.5" customHeight="1">
      <c r="A146" s="23">
        <v>144</v>
      </c>
      <c r="B146" s="23" t="s">
        <v>868</v>
      </c>
      <c r="C146" s="32" t="s">
        <v>306</v>
      </c>
      <c r="D146" s="24" t="s">
        <v>168</v>
      </c>
      <c r="E146" s="32" t="s">
        <v>142</v>
      </c>
      <c r="F146" s="33" t="s">
        <v>467</v>
      </c>
      <c r="G146" s="23" t="s">
        <v>912</v>
      </c>
      <c r="I146" s="3">
        <v>18883770105</v>
      </c>
      <c r="J146" s="13" t="s">
        <v>867</v>
      </c>
      <c r="K146" s="15">
        <v>15215020726</v>
      </c>
      <c r="M146" s="1" t="s">
        <v>168</v>
      </c>
      <c r="N146" s="1" t="s">
        <v>620</v>
      </c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13" customFormat="1" ht="19.5" customHeight="1">
      <c r="A147" s="23">
        <v>145</v>
      </c>
      <c r="B147" s="23" t="s">
        <v>868</v>
      </c>
      <c r="C147" s="32" t="s">
        <v>307</v>
      </c>
      <c r="D147" s="24" t="s">
        <v>168</v>
      </c>
      <c r="E147" s="32" t="s">
        <v>143</v>
      </c>
      <c r="F147" s="33" t="s">
        <v>468</v>
      </c>
      <c r="G147" s="23" t="s">
        <v>912</v>
      </c>
      <c r="I147" s="3">
        <v>18883748489</v>
      </c>
      <c r="J147" s="13" t="s">
        <v>869</v>
      </c>
      <c r="K147" s="15">
        <v>15215020726</v>
      </c>
      <c r="M147" s="1" t="s">
        <v>168</v>
      </c>
      <c r="N147" s="1" t="s">
        <v>621</v>
      </c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3" customFormat="1" ht="19.5" customHeight="1">
      <c r="A148" s="23">
        <v>146</v>
      </c>
      <c r="B148" s="23" t="s">
        <v>870</v>
      </c>
      <c r="C148" s="32" t="s">
        <v>308</v>
      </c>
      <c r="D148" s="24" t="s">
        <v>168</v>
      </c>
      <c r="E148" s="32" t="s">
        <v>144</v>
      </c>
      <c r="F148" s="33" t="s">
        <v>469</v>
      </c>
      <c r="G148" s="23" t="s">
        <v>912</v>
      </c>
      <c r="I148" s="3">
        <v>13658397530</v>
      </c>
      <c r="J148" s="13" t="s">
        <v>871</v>
      </c>
      <c r="K148" s="15">
        <v>15215020726</v>
      </c>
      <c r="M148" s="1" t="s">
        <v>168</v>
      </c>
      <c r="N148" s="1" t="s">
        <v>622</v>
      </c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3" customFormat="1" ht="19.5" customHeight="1">
      <c r="A149" s="23">
        <v>147</v>
      </c>
      <c r="B149" s="23" t="s">
        <v>872</v>
      </c>
      <c r="C149" s="32" t="s">
        <v>309</v>
      </c>
      <c r="D149" s="24" t="s">
        <v>168</v>
      </c>
      <c r="E149" s="32" t="s">
        <v>145</v>
      </c>
      <c r="F149" s="33" t="s">
        <v>470</v>
      </c>
      <c r="G149" s="23" t="s">
        <v>912</v>
      </c>
      <c r="I149" s="3">
        <v>18883753056</v>
      </c>
      <c r="J149" s="13" t="s">
        <v>873</v>
      </c>
      <c r="K149" s="15">
        <v>18580763602</v>
      </c>
      <c r="M149" s="1" t="s">
        <v>168</v>
      </c>
      <c r="N149" s="1" t="s">
        <v>623</v>
      </c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3" customFormat="1" ht="19.5" customHeight="1">
      <c r="A150" s="23">
        <v>148</v>
      </c>
      <c r="B150" s="23" t="s">
        <v>872</v>
      </c>
      <c r="C150" s="32" t="s">
        <v>310</v>
      </c>
      <c r="D150" s="24" t="s">
        <v>168</v>
      </c>
      <c r="E150" s="32" t="s">
        <v>146</v>
      </c>
      <c r="F150" s="33" t="s">
        <v>471</v>
      </c>
      <c r="G150" s="23" t="s">
        <v>912</v>
      </c>
      <c r="I150" s="3">
        <v>18183405400</v>
      </c>
      <c r="J150" s="13" t="s">
        <v>873</v>
      </c>
      <c r="K150" s="15">
        <v>18580763602</v>
      </c>
      <c r="M150" s="1" t="s">
        <v>168</v>
      </c>
      <c r="N150" s="1" t="s">
        <v>624</v>
      </c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3" customFormat="1" ht="19.5" customHeight="1">
      <c r="A151" s="23">
        <v>149</v>
      </c>
      <c r="B151" s="23" t="s">
        <v>872</v>
      </c>
      <c r="C151" s="32" t="s">
        <v>311</v>
      </c>
      <c r="D151" s="24" t="s">
        <v>168</v>
      </c>
      <c r="E151" s="32" t="s">
        <v>147</v>
      </c>
      <c r="F151" s="33" t="s">
        <v>472</v>
      </c>
      <c r="G151" s="23" t="s">
        <v>912</v>
      </c>
      <c r="I151" s="3">
        <v>15320208375</v>
      </c>
      <c r="J151" s="13" t="s">
        <v>874</v>
      </c>
      <c r="K151" s="15">
        <v>18580763602</v>
      </c>
      <c r="M151" s="1" t="s">
        <v>168</v>
      </c>
      <c r="N151" s="1" t="s">
        <v>625</v>
      </c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3" customFormat="1" ht="19.5" customHeight="1">
      <c r="A152" s="23">
        <v>150</v>
      </c>
      <c r="B152" s="23" t="s">
        <v>875</v>
      </c>
      <c r="C152" s="32" t="s">
        <v>312</v>
      </c>
      <c r="D152" s="24" t="s">
        <v>168</v>
      </c>
      <c r="E152" s="32" t="s">
        <v>148</v>
      </c>
      <c r="F152" s="33" t="s">
        <v>473</v>
      </c>
      <c r="G152" s="23" t="s">
        <v>912</v>
      </c>
      <c r="I152" s="3">
        <v>15330330914</v>
      </c>
      <c r="J152" s="13" t="s">
        <v>874</v>
      </c>
      <c r="K152" s="15">
        <v>18580763602</v>
      </c>
      <c r="M152" s="1" t="s">
        <v>168</v>
      </c>
      <c r="N152" s="1" t="s">
        <v>626</v>
      </c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3" customFormat="1" ht="19.5" customHeight="1">
      <c r="A153" s="23">
        <v>151</v>
      </c>
      <c r="B153" s="23" t="s">
        <v>875</v>
      </c>
      <c r="C153" s="32" t="s">
        <v>313</v>
      </c>
      <c r="D153" s="24" t="s">
        <v>168</v>
      </c>
      <c r="E153" s="32" t="s">
        <v>149</v>
      </c>
      <c r="F153" s="33" t="s">
        <v>474</v>
      </c>
      <c r="G153" s="23" t="s">
        <v>912</v>
      </c>
      <c r="I153" s="3">
        <v>18875099792</v>
      </c>
      <c r="J153" s="13" t="s">
        <v>876</v>
      </c>
      <c r="K153" s="15">
        <v>18580763602</v>
      </c>
      <c r="M153" s="1" t="s">
        <v>168</v>
      </c>
      <c r="N153" s="1" t="s">
        <v>627</v>
      </c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3" customFormat="1" ht="19.5" customHeight="1">
      <c r="A154" s="23">
        <v>152</v>
      </c>
      <c r="B154" s="23" t="s">
        <v>877</v>
      </c>
      <c r="C154" s="32" t="s">
        <v>314</v>
      </c>
      <c r="D154" s="24" t="s">
        <v>168</v>
      </c>
      <c r="E154" s="32" t="s">
        <v>150</v>
      </c>
      <c r="F154" s="33" t="s">
        <v>475</v>
      </c>
      <c r="G154" s="23" t="s">
        <v>912</v>
      </c>
      <c r="I154" s="3">
        <v>18883749792</v>
      </c>
      <c r="J154" s="13" t="s">
        <v>876</v>
      </c>
      <c r="K154" s="15">
        <v>18580763602</v>
      </c>
      <c r="M154" s="1" t="s">
        <v>168</v>
      </c>
      <c r="N154" s="1" t="s">
        <v>628</v>
      </c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13" customFormat="1" ht="19.5" customHeight="1">
      <c r="A155" s="23">
        <v>153</v>
      </c>
      <c r="B155" s="23" t="s">
        <v>877</v>
      </c>
      <c r="C155" s="32" t="s">
        <v>315</v>
      </c>
      <c r="D155" s="24" t="s">
        <v>168</v>
      </c>
      <c r="E155" s="32" t="s">
        <v>151</v>
      </c>
      <c r="F155" s="33" t="s">
        <v>476</v>
      </c>
      <c r="G155" s="23" t="s">
        <v>912</v>
      </c>
      <c r="I155" s="3">
        <v>1830252053</v>
      </c>
      <c r="J155" s="13" t="s">
        <v>878</v>
      </c>
      <c r="K155" s="15">
        <v>18580763602</v>
      </c>
      <c r="M155" s="1" t="s">
        <v>168</v>
      </c>
      <c r="N155" s="1" t="s">
        <v>629</v>
      </c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s="13" customFormat="1" ht="19.5" customHeight="1">
      <c r="A156" s="23">
        <v>154</v>
      </c>
      <c r="B156" s="23" t="s">
        <v>879</v>
      </c>
      <c r="C156" s="32" t="s">
        <v>316</v>
      </c>
      <c r="D156" s="24" t="s">
        <v>168</v>
      </c>
      <c r="E156" s="32" t="s">
        <v>152</v>
      </c>
      <c r="F156" s="33" t="s">
        <v>477</v>
      </c>
      <c r="G156" s="23" t="s">
        <v>912</v>
      </c>
      <c r="I156" s="3">
        <v>18883752857</v>
      </c>
      <c r="J156" s="13" t="s">
        <v>880</v>
      </c>
      <c r="K156" s="15">
        <v>18580763602</v>
      </c>
      <c r="M156" s="1" t="s">
        <v>168</v>
      </c>
      <c r="N156" s="1" t="s">
        <v>630</v>
      </c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13" customFormat="1" ht="19.5" customHeight="1">
      <c r="A157" s="23">
        <v>155</v>
      </c>
      <c r="B157" s="23" t="s">
        <v>881</v>
      </c>
      <c r="C157" s="32" t="s">
        <v>317</v>
      </c>
      <c r="D157" s="24" t="s">
        <v>169</v>
      </c>
      <c r="E157" s="32" t="s">
        <v>153</v>
      </c>
      <c r="F157" s="33" t="s">
        <v>478</v>
      </c>
      <c r="G157" s="23" t="s">
        <v>912</v>
      </c>
      <c r="I157" s="3">
        <v>15923145630</v>
      </c>
      <c r="J157" s="13" t="s">
        <v>882</v>
      </c>
      <c r="K157" s="15">
        <v>18580763602</v>
      </c>
      <c r="M157" s="1" t="s">
        <v>169</v>
      </c>
      <c r="N157" s="1" t="s">
        <v>631</v>
      </c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3" customFormat="1" ht="19.5" customHeight="1">
      <c r="A158" s="23">
        <v>156</v>
      </c>
      <c r="B158" s="23" t="s">
        <v>883</v>
      </c>
      <c r="C158" s="32" t="s">
        <v>318</v>
      </c>
      <c r="D158" s="24" t="s">
        <v>169</v>
      </c>
      <c r="E158" s="32" t="s">
        <v>154</v>
      </c>
      <c r="F158" s="33" t="s">
        <v>479</v>
      </c>
      <c r="G158" s="23" t="s">
        <v>912</v>
      </c>
      <c r="I158" s="3">
        <v>15002369591</v>
      </c>
      <c r="J158" s="13" t="s">
        <v>882</v>
      </c>
      <c r="K158" s="15">
        <v>18580763602</v>
      </c>
      <c r="M158" s="1" t="s">
        <v>169</v>
      </c>
      <c r="N158" s="1" t="s">
        <v>632</v>
      </c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3" customFormat="1" ht="19.5" customHeight="1">
      <c r="A159" s="23">
        <v>157</v>
      </c>
      <c r="B159" s="23" t="s">
        <v>883</v>
      </c>
      <c r="C159" s="32" t="s">
        <v>319</v>
      </c>
      <c r="D159" s="24" t="s">
        <v>169</v>
      </c>
      <c r="E159" s="32" t="s">
        <v>155</v>
      </c>
      <c r="F159" s="33" t="s">
        <v>480</v>
      </c>
      <c r="G159" s="23" t="s">
        <v>912</v>
      </c>
      <c r="I159" s="3">
        <v>18983886462</v>
      </c>
      <c r="J159" s="13" t="s">
        <v>884</v>
      </c>
      <c r="K159" s="15">
        <v>18580763602</v>
      </c>
      <c r="M159" s="1" t="s">
        <v>169</v>
      </c>
      <c r="N159" s="1" t="s">
        <v>633</v>
      </c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3" customFormat="1" ht="19.5" customHeight="1">
      <c r="A160" s="23">
        <v>158</v>
      </c>
      <c r="B160" s="23" t="s">
        <v>885</v>
      </c>
      <c r="C160" s="32" t="s">
        <v>320</v>
      </c>
      <c r="D160" s="24" t="s">
        <v>169</v>
      </c>
      <c r="E160" s="32" t="s">
        <v>156</v>
      </c>
      <c r="F160" s="33" t="s">
        <v>481</v>
      </c>
      <c r="G160" s="23" t="s">
        <v>912</v>
      </c>
      <c r="I160" s="3">
        <v>18375788191</v>
      </c>
      <c r="J160" s="13" t="s">
        <v>884</v>
      </c>
      <c r="K160" s="15">
        <v>18580763602</v>
      </c>
      <c r="M160" s="1" t="s">
        <v>169</v>
      </c>
      <c r="N160" s="1" t="s">
        <v>634</v>
      </c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3" customFormat="1" ht="19.5" customHeight="1">
      <c r="A161" s="23">
        <v>159</v>
      </c>
      <c r="B161" s="23" t="s">
        <v>885</v>
      </c>
      <c r="C161" s="32" t="s">
        <v>642</v>
      </c>
      <c r="D161" s="24" t="s">
        <v>169</v>
      </c>
      <c r="E161" s="32" t="s">
        <v>643</v>
      </c>
      <c r="F161" s="33" t="s">
        <v>886</v>
      </c>
      <c r="G161" s="23" t="s">
        <v>912</v>
      </c>
      <c r="I161" s="1">
        <v>13617645395</v>
      </c>
      <c r="J161" s="13" t="s">
        <v>887</v>
      </c>
      <c r="K161" s="15">
        <v>18580763602</v>
      </c>
      <c r="L161" s="2"/>
      <c r="M161" s="1" t="s">
        <v>169</v>
      </c>
      <c r="N161" s="2" t="s">
        <v>644</v>
      </c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</sheetData>
  <sheetProtection/>
  <mergeCells count="1">
    <mergeCell ref="A1:E1"/>
  </mergeCells>
  <conditionalFormatting sqref="J4:J27 K4:K33 K35:K161 I3:N3 A5:B5 A7:B7 A9:B9 A11:B11 A13:B13 A15:B15 A17:B17 A19:B19 A21:B21 A23:B23 A25:B25 A27:B27 A29:B29 A31:B31 A33:B33 A35:B35 A37:B37 A39:B39 B4 A41:A43 B6 B8 B10 B12 B14 B16 B18 B20 B22 B24 B26 B28 B30 B32 B34 B36 B38 B40:B43 A44:B161 A3:E3">
    <cfRule type="cellIs" priority="2" dxfId="4" operator="equal" stopIfTrue="1">
      <formula>"住宅楼"</formula>
    </cfRule>
  </conditionalFormatting>
  <conditionalFormatting sqref="G3:H161">
    <cfRule type="cellIs" priority="1" dxfId="4" operator="equal" stopIfTrue="1">
      <formula>"住宅楼"</formula>
    </cfRule>
  </conditionalFormatting>
  <printOptions horizontalCentered="1"/>
  <pageMargins left="0.32" right="0.1968503937007874" top="0.44" bottom="0.6692913385826772" header="0.23" footer="0.35433070866141736"/>
  <pageSetup horizontalDpi="600" verticalDpi="600" orientation="portrait" paperSize="9" r:id="rId1"/>
  <rowBreaks count="5" manualBreakCount="5">
    <brk id="29" max="255" man="1"/>
    <brk id="56" max="255" man="1"/>
    <brk id="83" max="255" man="1"/>
    <brk id="109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60"/>
  <sheetViews>
    <sheetView zoomScale="115" zoomScaleNormal="115" zoomScaleSheetLayoutView="100" zoomScalePageLayoutView="0" workbookViewId="0" topLeftCell="A1">
      <selection activeCell="L1" sqref="L1"/>
    </sheetView>
  </sheetViews>
  <sheetFormatPr defaultColWidth="9.00390625" defaultRowHeight="18" customHeight="1"/>
  <cols>
    <col min="1" max="1" width="5.25390625" style="13" bestFit="1" customWidth="1"/>
    <col min="2" max="2" width="9.00390625" style="13" bestFit="1" customWidth="1"/>
    <col min="3" max="3" width="12.125" style="13" bestFit="1" customWidth="1"/>
    <col min="4" max="4" width="9.00390625" style="13" bestFit="1" customWidth="1"/>
    <col min="5" max="5" width="21.00390625" style="13" bestFit="1" customWidth="1"/>
    <col min="6" max="6" width="10.25390625" style="13" bestFit="1" customWidth="1"/>
    <col min="7" max="7" width="39.625" style="13" customWidth="1"/>
    <col min="8" max="8" width="7.25390625" style="13" customWidth="1"/>
    <col min="9" max="9" width="5.00390625" style="13" customWidth="1"/>
    <col min="10" max="10" width="6.75390625" style="13" customWidth="1"/>
    <col min="11" max="11" width="5.00390625" style="13" customWidth="1"/>
    <col min="12" max="12" width="9.75390625" style="16" customWidth="1"/>
    <col min="13" max="13" width="14.75390625" style="13" bestFit="1" customWidth="1"/>
    <col min="14" max="14" width="19.50390625" style="17" bestFit="1" customWidth="1"/>
    <col min="15" max="15" width="6.00390625" style="13" bestFit="1" customWidth="1"/>
    <col min="16" max="16" width="21.00390625" style="13" bestFit="1" customWidth="1"/>
    <col min="17" max="17" width="10.25390625" style="13" bestFit="1" customWidth="1"/>
    <col min="18" max="243" width="9.00390625" style="13" customWidth="1"/>
    <col min="244" max="16384" width="9.00390625" style="14" customWidth="1"/>
  </cols>
  <sheetData>
    <row r="1" spans="1:23" s="19" customFormat="1" ht="39" customHeight="1">
      <c r="A1" s="45" t="s">
        <v>0</v>
      </c>
      <c r="B1" s="44" t="s">
        <v>891</v>
      </c>
      <c r="C1" s="44" t="s">
        <v>892</v>
      </c>
      <c r="D1" s="44" t="s">
        <v>893</v>
      </c>
      <c r="E1" s="39" t="s">
        <v>6</v>
      </c>
      <c r="F1" s="39" t="s">
        <v>3</v>
      </c>
      <c r="G1" s="44" t="s">
        <v>2</v>
      </c>
      <c r="H1" s="60" t="s">
        <v>1136</v>
      </c>
      <c r="I1" s="60" t="s">
        <v>1137</v>
      </c>
      <c r="J1" s="60" t="s">
        <v>913</v>
      </c>
      <c r="K1" s="61" t="s">
        <v>906</v>
      </c>
      <c r="L1" s="9"/>
      <c r="M1" s="9" t="s">
        <v>5</v>
      </c>
      <c r="N1" s="11" t="s">
        <v>4</v>
      </c>
      <c r="O1" s="12" t="s">
        <v>1</v>
      </c>
      <c r="P1" s="13" t="s">
        <v>482</v>
      </c>
      <c r="Q1" s="13" t="s">
        <v>483</v>
      </c>
      <c r="R1" s="21"/>
      <c r="S1" s="21"/>
      <c r="T1" s="21"/>
      <c r="U1" s="21"/>
      <c r="V1" s="21"/>
      <c r="W1" s="21"/>
    </row>
    <row r="2" spans="1:256" s="13" customFormat="1" ht="19.5" customHeight="1">
      <c r="A2" s="23">
        <v>1</v>
      </c>
      <c r="B2" s="23" t="s">
        <v>653</v>
      </c>
      <c r="C2" s="53" t="s">
        <v>170</v>
      </c>
      <c r="D2" s="32" t="s">
        <v>7</v>
      </c>
      <c r="E2" s="24" t="s">
        <v>157</v>
      </c>
      <c r="F2" s="23" t="s">
        <v>914</v>
      </c>
      <c r="G2" s="33" t="s">
        <v>333</v>
      </c>
      <c r="H2" s="25"/>
      <c r="I2" s="62">
        <f>VLOOKUP(C:C,'答辩成绩一览表（答辩秘书用）'!C:P,14,0)</f>
        <v>0</v>
      </c>
      <c r="J2" s="62">
        <f>SUM(H2:I2)</f>
        <v>0</v>
      </c>
      <c r="K2" s="25"/>
      <c r="L2" s="2"/>
      <c r="M2" s="48" t="s">
        <v>321</v>
      </c>
      <c r="N2" s="15">
        <v>13996471889</v>
      </c>
      <c r="P2" s="1" t="s">
        <v>157</v>
      </c>
      <c r="Q2" s="1" t="s">
        <v>484</v>
      </c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3" customFormat="1" ht="19.5" customHeight="1">
      <c r="A3" s="23">
        <v>2</v>
      </c>
      <c r="B3" s="23" t="s">
        <v>915</v>
      </c>
      <c r="C3" s="53" t="s">
        <v>171</v>
      </c>
      <c r="D3" s="32" t="s">
        <v>8</v>
      </c>
      <c r="E3" s="24" t="s">
        <v>157</v>
      </c>
      <c r="F3" s="23" t="s">
        <v>916</v>
      </c>
      <c r="G3" s="33" t="s">
        <v>334</v>
      </c>
      <c r="H3" s="25"/>
      <c r="I3" s="62">
        <f>VLOOKUP(C:C,'答辩成绩一览表（答辩秘书用）'!C:P,14,0)</f>
        <v>0</v>
      </c>
      <c r="J3" s="62">
        <f aca="true" t="shared" si="0" ref="J3:J66">SUM(H3:I3)</f>
        <v>0</v>
      </c>
      <c r="K3" s="25"/>
      <c r="L3" s="2"/>
      <c r="M3" s="48" t="s">
        <v>322</v>
      </c>
      <c r="N3" s="15">
        <v>13996471889</v>
      </c>
      <c r="P3" s="1" t="s">
        <v>157</v>
      </c>
      <c r="Q3" s="1" t="s">
        <v>485</v>
      </c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3" customFormat="1" ht="19.5" customHeight="1">
      <c r="A4" s="23">
        <v>3</v>
      </c>
      <c r="B4" s="23" t="s">
        <v>917</v>
      </c>
      <c r="C4" s="53" t="s">
        <v>172</v>
      </c>
      <c r="D4" s="32" t="s">
        <v>9</v>
      </c>
      <c r="E4" s="24" t="s">
        <v>157</v>
      </c>
      <c r="F4" s="23" t="s">
        <v>918</v>
      </c>
      <c r="G4" s="33" t="s">
        <v>335</v>
      </c>
      <c r="H4" s="25"/>
      <c r="I4" s="62">
        <f>VLOOKUP(C:C,'答辩成绩一览表（答辩秘书用）'!C:P,14,0)</f>
        <v>0</v>
      </c>
      <c r="J4" s="62">
        <f t="shared" si="0"/>
        <v>0</v>
      </c>
      <c r="K4" s="25"/>
      <c r="L4" s="2"/>
      <c r="M4" s="48" t="s">
        <v>323</v>
      </c>
      <c r="N4" s="15">
        <v>13996471889</v>
      </c>
      <c r="P4" s="1" t="s">
        <v>157</v>
      </c>
      <c r="Q4" s="1" t="s">
        <v>486</v>
      </c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3" customFormat="1" ht="19.5" customHeight="1">
      <c r="A5" s="23">
        <v>4</v>
      </c>
      <c r="B5" s="23" t="s">
        <v>919</v>
      </c>
      <c r="C5" s="53" t="s">
        <v>173</v>
      </c>
      <c r="D5" s="32" t="s">
        <v>10</v>
      </c>
      <c r="E5" s="24" t="s">
        <v>157</v>
      </c>
      <c r="F5" s="23" t="s">
        <v>920</v>
      </c>
      <c r="G5" s="33" t="s">
        <v>336</v>
      </c>
      <c r="H5" s="25"/>
      <c r="I5" s="62">
        <f>VLOOKUP(C:C,'答辩成绩一览表（答辩秘书用）'!C:P,14,0)</f>
        <v>0</v>
      </c>
      <c r="J5" s="62">
        <f t="shared" si="0"/>
        <v>0</v>
      </c>
      <c r="K5" s="25"/>
      <c r="L5" s="2"/>
      <c r="M5" s="48" t="s">
        <v>324</v>
      </c>
      <c r="N5" s="15">
        <v>13996471889</v>
      </c>
      <c r="P5" s="1" t="s">
        <v>157</v>
      </c>
      <c r="Q5" s="1" t="s">
        <v>487</v>
      </c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3" customFormat="1" ht="19.5" customHeight="1">
      <c r="A6" s="23">
        <v>5</v>
      </c>
      <c r="B6" s="23" t="s">
        <v>921</v>
      </c>
      <c r="C6" s="53" t="s">
        <v>174</v>
      </c>
      <c r="D6" s="32" t="s">
        <v>11</v>
      </c>
      <c r="E6" s="24" t="s">
        <v>157</v>
      </c>
      <c r="F6" s="23" t="s">
        <v>922</v>
      </c>
      <c r="G6" s="33" t="s">
        <v>337</v>
      </c>
      <c r="H6" s="25"/>
      <c r="I6" s="62">
        <f>VLOOKUP(C:C,'答辩成绩一览表（答辩秘书用）'!C:P,14,0)</f>
        <v>0</v>
      </c>
      <c r="J6" s="62">
        <f t="shared" si="0"/>
        <v>0</v>
      </c>
      <c r="K6" s="25"/>
      <c r="L6" s="2"/>
      <c r="M6" s="48" t="s">
        <v>325</v>
      </c>
      <c r="N6" s="15">
        <v>13996471889</v>
      </c>
      <c r="P6" s="1" t="s">
        <v>157</v>
      </c>
      <c r="Q6" s="1" t="s">
        <v>488</v>
      </c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3" customFormat="1" ht="19.5" customHeight="1">
      <c r="A7" s="23">
        <v>6</v>
      </c>
      <c r="B7" s="23" t="s">
        <v>923</v>
      </c>
      <c r="C7" s="53" t="s">
        <v>175</v>
      </c>
      <c r="D7" s="32" t="s">
        <v>12</v>
      </c>
      <c r="E7" s="24" t="s">
        <v>157</v>
      </c>
      <c r="F7" s="23" t="s">
        <v>924</v>
      </c>
      <c r="G7" s="33" t="s">
        <v>925</v>
      </c>
      <c r="H7" s="25"/>
      <c r="I7" s="62">
        <f>VLOOKUP(C:C,'答辩成绩一览表（答辩秘书用）'!C:P,14,0)</f>
        <v>0</v>
      </c>
      <c r="J7" s="62">
        <f t="shared" si="0"/>
        <v>0</v>
      </c>
      <c r="K7" s="25"/>
      <c r="L7" s="2"/>
      <c r="M7" s="48" t="s">
        <v>326</v>
      </c>
      <c r="N7" s="15">
        <v>13996471889</v>
      </c>
      <c r="P7" s="1" t="s">
        <v>157</v>
      </c>
      <c r="Q7" s="1" t="s">
        <v>489</v>
      </c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3" customFormat="1" ht="19.5" customHeight="1">
      <c r="A8" s="23">
        <v>7</v>
      </c>
      <c r="B8" s="23" t="s">
        <v>926</v>
      </c>
      <c r="C8" s="53" t="s">
        <v>176</v>
      </c>
      <c r="D8" s="32" t="s">
        <v>13</v>
      </c>
      <c r="E8" s="24" t="s">
        <v>157</v>
      </c>
      <c r="F8" s="23" t="s">
        <v>924</v>
      </c>
      <c r="G8" s="33" t="s">
        <v>338</v>
      </c>
      <c r="H8" s="25"/>
      <c r="I8" s="62">
        <f>VLOOKUP(C:C,'答辩成绩一览表（答辩秘书用）'!C:P,14,0)</f>
        <v>0</v>
      </c>
      <c r="J8" s="62">
        <f t="shared" si="0"/>
        <v>0</v>
      </c>
      <c r="K8" s="25"/>
      <c r="L8" s="2"/>
      <c r="M8" s="48" t="s">
        <v>327</v>
      </c>
      <c r="N8" s="15">
        <v>13996471889</v>
      </c>
      <c r="P8" s="1" t="s">
        <v>157</v>
      </c>
      <c r="Q8" s="1" t="s">
        <v>490</v>
      </c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3" customFormat="1" ht="19.5" customHeight="1">
      <c r="A9" s="23">
        <v>8</v>
      </c>
      <c r="B9" s="23" t="s">
        <v>926</v>
      </c>
      <c r="C9" s="53" t="s">
        <v>177</v>
      </c>
      <c r="D9" s="32" t="s">
        <v>927</v>
      </c>
      <c r="E9" s="24" t="s">
        <v>157</v>
      </c>
      <c r="F9" s="23" t="s">
        <v>924</v>
      </c>
      <c r="G9" s="33" t="s">
        <v>339</v>
      </c>
      <c r="H9" s="25"/>
      <c r="I9" s="62">
        <f>VLOOKUP(C:C,'答辩成绩一览表（答辩秘书用）'!C:P,14,0)</f>
        <v>0</v>
      </c>
      <c r="J9" s="62">
        <f t="shared" si="0"/>
        <v>0</v>
      </c>
      <c r="K9" s="25"/>
      <c r="L9" s="2"/>
      <c r="M9" s="48" t="s">
        <v>328</v>
      </c>
      <c r="N9" s="15">
        <v>13996471889</v>
      </c>
      <c r="P9" s="1" t="s">
        <v>157</v>
      </c>
      <c r="Q9" s="1" t="s">
        <v>491</v>
      </c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3" customFormat="1" ht="19.5" customHeight="1">
      <c r="A10" s="23">
        <v>9</v>
      </c>
      <c r="B10" s="23" t="s">
        <v>926</v>
      </c>
      <c r="C10" s="53" t="s">
        <v>178</v>
      </c>
      <c r="D10" s="32" t="s">
        <v>14</v>
      </c>
      <c r="E10" s="24" t="s">
        <v>157</v>
      </c>
      <c r="F10" s="23" t="s">
        <v>928</v>
      </c>
      <c r="G10" s="33" t="s">
        <v>340</v>
      </c>
      <c r="H10" s="25"/>
      <c r="I10" s="62">
        <f>VLOOKUP(C:C,'答辩成绩一览表（答辩秘书用）'!C:P,14,0)</f>
        <v>0</v>
      </c>
      <c r="J10" s="62">
        <f t="shared" si="0"/>
        <v>0</v>
      </c>
      <c r="K10" s="25"/>
      <c r="L10" s="2"/>
      <c r="M10" s="48" t="s">
        <v>329</v>
      </c>
      <c r="N10" s="15">
        <v>13996471889</v>
      </c>
      <c r="P10" s="1" t="s">
        <v>157</v>
      </c>
      <c r="Q10" s="1" t="s">
        <v>492</v>
      </c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3" customFormat="1" ht="19.5" customHeight="1">
      <c r="A11" s="23">
        <v>10</v>
      </c>
      <c r="B11" s="23" t="s">
        <v>929</v>
      </c>
      <c r="C11" s="53" t="s">
        <v>179</v>
      </c>
      <c r="D11" s="32" t="s">
        <v>15</v>
      </c>
      <c r="E11" s="24" t="s">
        <v>157</v>
      </c>
      <c r="F11" s="23" t="s">
        <v>928</v>
      </c>
      <c r="G11" s="33" t="s">
        <v>341</v>
      </c>
      <c r="H11" s="25"/>
      <c r="I11" s="62">
        <f>VLOOKUP(C:C,'答辩成绩一览表（答辩秘书用）'!C:P,14,0)</f>
        <v>0</v>
      </c>
      <c r="J11" s="62">
        <f t="shared" si="0"/>
        <v>0</v>
      </c>
      <c r="K11" s="25"/>
      <c r="L11" s="2"/>
      <c r="M11" s="48" t="s">
        <v>330</v>
      </c>
      <c r="N11" s="15">
        <v>13996471889</v>
      </c>
      <c r="P11" s="1" t="s">
        <v>157</v>
      </c>
      <c r="Q11" s="1" t="s">
        <v>493</v>
      </c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3" customFormat="1" ht="19.5" customHeight="1">
      <c r="A12" s="23">
        <v>11</v>
      </c>
      <c r="B12" s="23" t="s">
        <v>929</v>
      </c>
      <c r="C12" s="53" t="s">
        <v>180</v>
      </c>
      <c r="D12" s="32" t="s">
        <v>16</v>
      </c>
      <c r="E12" s="24" t="s">
        <v>157</v>
      </c>
      <c r="F12" s="23" t="s">
        <v>930</v>
      </c>
      <c r="G12" s="33" t="s">
        <v>342</v>
      </c>
      <c r="H12" s="25"/>
      <c r="I12" s="62">
        <f>VLOOKUP(C:C,'答辩成绩一览表（答辩秘书用）'!C:P,14,0)</f>
        <v>0</v>
      </c>
      <c r="J12" s="62">
        <f t="shared" si="0"/>
        <v>0</v>
      </c>
      <c r="K12" s="25"/>
      <c r="L12" s="2"/>
      <c r="M12" s="48" t="s">
        <v>331</v>
      </c>
      <c r="N12" s="15">
        <v>13996471889</v>
      </c>
      <c r="P12" s="1" t="s">
        <v>157</v>
      </c>
      <c r="Q12" s="1" t="s">
        <v>494</v>
      </c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3" customFormat="1" ht="19.5" customHeight="1">
      <c r="A13" s="23">
        <v>12</v>
      </c>
      <c r="B13" s="23" t="s">
        <v>931</v>
      </c>
      <c r="C13" s="53" t="s">
        <v>181</v>
      </c>
      <c r="D13" s="32" t="s">
        <v>17</v>
      </c>
      <c r="E13" s="24" t="s">
        <v>157</v>
      </c>
      <c r="F13" s="23" t="s">
        <v>930</v>
      </c>
      <c r="G13" s="33" t="s">
        <v>343</v>
      </c>
      <c r="H13" s="25"/>
      <c r="I13" s="62">
        <f>VLOOKUP(C:C,'答辩成绩一览表（答辩秘书用）'!C:P,14,0)</f>
        <v>0</v>
      </c>
      <c r="J13" s="62">
        <f t="shared" si="0"/>
        <v>0</v>
      </c>
      <c r="K13" s="25"/>
      <c r="L13" s="2"/>
      <c r="M13" s="48" t="s">
        <v>332</v>
      </c>
      <c r="N13" s="15">
        <v>13996471889</v>
      </c>
      <c r="P13" s="1" t="s">
        <v>157</v>
      </c>
      <c r="Q13" s="1" t="s">
        <v>495</v>
      </c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3" customFormat="1" ht="19.5" customHeight="1">
      <c r="A14" s="23">
        <v>13</v>
      </c>
      <c r="B14" s="23" t="s">
        <v>931</v>
      </c>
      <c r="C14" s="53" t="s">
        <v>182</v>
      </c>
      <c r="D14" s="32" t="s">
        <v>18</v>
      </c>
      <c r="E14" s="24" t="s">
        <v>158</v>
      </c>
      <c r="F14" s="23" t="s">
        <v>932</v>
      </c>
      <c r="G14" s="33" t="s">
        <v>344</v>
      </c>
      <c r="H14" s="25"/>
      <c r="I14" s="62">
        <f>VLOOKUP(C:C,'答辩成绩一览表（答辩秘书用）'!C:P,14,0)</f>
        <v>0</v>
      </c>
      <c r="J14" s="62">
        <f t="shared" si="0"/>
        <v>0</v>
      </c>
      <c r="K14" s="25"/>
      <c r="L14" s="2"/>
      <c r="M14" s="3">
        <v>15123070074</v>
      </c>
      <c r="N14" s="15">
        <v>15823166182</v>
      </c>
      <c r="P14" s="1" t="s">
        <v>158</v>
      </c>
      <c r="Q14" s="1" t="s">
        <v>496</v>
      </c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3" customFormat="1" ht="19.5" customHeight="1">
      <c r="A15" s="23">
        <v>14</v>
      </c>
      <c r="B15" s="23" t="s">
        <v>931</v>
      </c>
      <c r="C15" s="53" t="s">
        <v>183</v>
      </c>
      <c r="D15" s="32" t="s">
        <v>19</v>
      </c>
      <c r="E15" s="24" t="s">
        <v>158</v>
      </c>
      <c r="F15" s="23" t="s">
        <v>933</v>
      </c>
      <c r="G15" s="33" t="s">
        <v>345</v>
      </c>
      <c r="H15" s="25"/>
      <c r="I15" s="62">
        <f>VLOOKUP(C:C,'答辩成绩一览表（答辩秘书用）'!C:P,14,0)</f>
        <v>0</v>
      </c>
      <c r="J15" s="62">
        <f t="shared" si="0"/>
        <v>0</v>
      </c>
      <c r="K15" s="25"/>
      <c r="L15" s="2"/>
      <c r="M15" s="3">
        <v>15310994174</v>
      </c>
      <c r="N15" s="15">
        <v>15823166182</v>
      </c>
      <c r="P15" s="1" t="s">
        <v>158</v>
      </c>
      <c r="Q15" s="1" t="s">
        <v>497</v>
      </c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3" customFormat="1" ht="19.5" customHeight="1">
      <c r="A16" s="23">
        <v>15</v>
      </c>
      <c r="B16" s="23" t="s">
        <v>934</v>
      </c>
      <c r="C16" s="53" t="s">
        <v>184</v>
      </c>
      <c r="D16" s="32" t="s">
        <v>20</v>
      </c>
      <c r="E16" s="24" t="s">
        <v>158</v>
      </c>
      <c r="F16" s="23" t="s">
        <v>935</v>
      </c>
      <c r="G16" s="33" t="s">
        <v>346</v>
      </c>
      <c r="H16" s="25"/>
      <c r="I16" s="62">
        <f>VLOOKUP(C:C,'答辩成绩一览表（答辩秘书用）'!C:P,14,0)</f>
        <v>0</v>
      </c>
      <c r="J16" s="62">
        <f t="shared" si="0"/>
        <v>0</v>
      </c>
      <c r="K16" s="25"/>
      <c r="L16" s="2"/>
      <c r="M16" s="3">
        <v>18875072696</v>
      </c>
      <c r="N16" s="15">
        <v>15823166182</v>
      </c>
      <c r="P16" s="1" t="s">
        <v>158</v>
      </c>
      <c r="Q16" s="1" t="s">
        <v>498</v>
      </c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3" customFormat="1" ht="19.5" customHeight="1">
      <c r="A17" s="23">
        <v>16</v>
      </c>
      <c r="B17" s="23" t="s">
        <v>936</v>
      </c>
      <c r="C17" s="53" t="s">
        <v>185</v>
      </c>
      <c r="D17" s="32" t="s">
        <v>21</v>
      </c>
      <c r="E17" s="24" t="s">
        <v>158</v>
      </c>
      <c r="F17" s="23" t="s">
        <v>937</v>
      </c>
      <c r="G17" s="33" t="s">
        <v>347</v>
      </c>
      <c r="H17" s="25"/>
      <c r="I17" s="62">
        <f>VLOOKUP(C:C,'答辩成绩一览表（答辩秘书用）'!C:P,14,0)</f>
        <v>0</v>
      </c>
      <c r="J17" s="62">
        <f t="shared" si="0"/>
        <v>0</v>
      </c>
      <c r="K17" s="25"/>
      <c r="L17" s="2"/>
      <c r="M17" s="3">
        <v>18875072806</v>
      </c>
      <c r="N17" s="15">
        <v>15823166182</v>
      </c>
      <c r="P17" s="1" t="s">
        <v>158</v>
      </c>
      <c r="Q17" s="1" t="s">
        <v>499</v>
      </c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3" customFormat="1" ht="19.5" customHeight="1">
      <c r="A18" s="23">
        <v>17</v>
      </c>
      <c r="B18" s="23" t="s">
        <v>938</v>
      </c>
      <c r="C18" s="53" t="s">
        <v>186</v>
      </c>
      <c r="D18" s="32" t="s">
        <v>22</v>
      </c>
      <c r="E18" s="24" t="s">
        <v>158</v>
      </c>
      <c r="F18" s="23" t="s">
        <v>939</v>
      </c>
      <c r="G18" s="33" t="s">
        <v>348</v>
      </c>
      <c r="H18" s="25"/>
      <c r="I18" s="62">
        <f>VLOOKUP(C:C,'答辩成绩一览表（答辩秘书用）'!C:P,14,0)</f>
        <v>0</v>
      </c>
      <c r="J18" s="62">
        <f t="shared" si="0"/>
        <v>0</v>
      </c>
      <c r="K18" s="25"/>
      <c r="L18" s="2"/>
      <c r="M18" s="3">
        <v>18875099841</v>
      </c>
      <c r="N18" s="15">
        <v>15823166182</v>
      </c>
      <c r="P18" s="1" t="s">
        <v>158</v>
      </c>
      <c r="Q18" s="1" t="s">
        <v>500</v>
      </c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3" customFormat="1" ht="19.5" customHeight="1">
      <c r="A19" s="23">
        <v>18</v>
      </c>
      <c r="B19" s="23" t="s">
        <v>940</v>
      </c>
      <c r="C19" s="53" t="s">
        <v>187</v>
      </c>
      <c r="D19" s="32" t="s">
        <v>23</v>
      </c>
      <c r="E19" s="24" t="s">
        <v>158</v>
      </c>
      <c r="F19" s="23" t="s">
        <v>939</v>
      </c>
      <c r="G19" s="33" t="s">
        <v>349</v>
      </c>
      <c r="H19" s="25"/>
      <c r="I19" s="62">
        <f>VLOOKUP(C:C,'答辩成绩一览表（答辩秘书用）'!C:P,14,0)</f>
        <v>0</v>
      </c>
      <c r="J19" s="62">
        <f t="shared" si="0"/>
        <v>0</v>
      </c>
      <c r="K19" s="25"/>
      <c r="L19" s="2"/>
      <c r="M19" s="3">
        <v>18875072509</v>
      </c>
      <c r="N19" s="15">
        <v>15823166182</v>
      </c>
      <c r="P19" s="1" t="s">
        <v>158</v>
      </c>
      <c r="Q19" s="1" t="s">
        <v>501</v>
      </c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3" customFormat="1" ht="19.5" customHeight="1">
      <c r="A20" s="23">
        <v>19</v>
      </c>
      <c r="B20" s="23" t="s">
        <v>940</v>
      </c>
      <c r="C20" s="53" t="s">
        <v>636</v>
      </c>
      <c r="D20" s="32" t="s">
        <v>635</v>
      </c>
      <c r="E20" s="26" t="s">
        <v>158</v>
      </c>
      <c r="F20" s="23" t="s">
        <v>939</v>
      </c>
      <c r="G20" s="33" t="s">
        <v>941</v>
      </c>
      <c r="H20" s="25"/>
      <c r="I20" s="62">
        <f>VLOOKUP(C:C,'答辩成绩一览表（答辩秘书用）'!C:P,14,0)</f>
        <v>0</v>
      </c>
      <c r="J20" s="62">
        <f t="shared" si="0"/>
        <v>0</v>
      </c>
      <c r="K20" s="25"/>
      <c r="L20" s="57"/>
      <c r="M20" s="3">
        <v>18602332812</v>
      </c>
      <c r="N20" s="15">
        <v>15823166182</v>
      </c>
      <c r="P20" s="1" t="s">
        <v>158</v>
      </c>
      <c r="Q20" s="49" t="s">
        <v>637</v>
      </c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3" customFormat="1" ht="19.5" customHeight="1">
      <c r="A21" s="23">
        <v>20</v>
      </c>
      <c r="B21" s="23" t="s">
        <v>940</v>
      </c>
      <c r="C21" s="53" t="s">
        <v>188</v>
      </c>
      <c r="D21" s="32" t="s">
        <v>24</v>
      </c>
      <c r="E21" s="24" t="s">
        <v>159</v>
      </c>
      <c r="F21" s="23" t="s">
        <v>939</v>
      </c>
      <c r="G21" s="33" t="s">
        <v>350</v>
      </c>
      <c r="H21" s="25"/>
      <c r="I21" s="62">
        <f>VLOOKUP(C:C,'答辩成绩一览表（答辩秘书用）'!C:P,14,0)</f>
        <v>0</v>
      </c>
      <c r="J21" s="62">
        <f t="shared" si="0"/>
        <v>0</v>
      </c>
      <c r="K21" s="25"/>
      <c r="L21" s="2"/>
      <c r="M21" s="4">
        <v>15123690994</v>
      </c>
      <c r="N21" s="15">
        <v>15823166182</v>
      </c>
      <c r="P21" s="1" t="s">
        <v>159</v>
      </c>
      <c r="Q21" s="1" t="s">
        <v>502</v>
      </c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3" customFormat="1" ht="19.5" customHeight="1">
      <c r="A22" s="23">
        <v>21</v>
      </c>
      <c r="B22" s="23" t="s">
        <v>940</v>
      </c>
      <c r="C22" s="53" t="s">
        <v>189</v>
      </c>
      <c r="D22" s="32" t="s">
        <v>25</v>
      </c>
      <c r="E22" s="24" t="s">
        <v>159</v>
      </c>
      <c r="F22" s="23" t="s">
        <v>939</v>
      </c>
      <c r="G22" s="33" t="s">
        <v>351</v>
      </c>
      <c r="H22" s="25"/>
      <c r="I22" s="62">
        <f>VLOOKUP(C:C,'答辩成绩一览表（答辩秘书用）'!C:P,14,0)</f>
        <v>0</v>
      </c>
      <c r="J22" s="62">
        <f t="shared" si="0"/>
        <v>0</v>
      </c>
      <c r="K22" s="25"/>
      <c r="L22" s="2"/>
      <c r="M22" s="4">
        <v>15213531378</v>
      </c>
      <c r="N22" s="15">
        <v>15823166182</v>
      </c>
      <c r="P22" s="1" t="s">
        <v>159</v>
      </c>
      <c r="Q22" s="1" t="s">
        <v>503</v>
      </c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3" customFormat="1" ht="19.5" customHeight="1">
      <c r="A23" s="23">
        <v>22</v>
      </c>
      <c r="B23" s="23" t="s">
        <v>940</v>
      </c>
      <c r="C23" s="53" t="s">
        <v>190</v>
      </c>
      <c r="D23" s="32" t="s">
        <v>26</v>
      </c>
      <c r="E23" s="24" t="s">
        <v>159</v>
      </c>
      <c r="F23" s="23" t="s">
        <v>942</v>
      </c>
      <c r="G23" s="33" t="s">
        <v>352</v>
      </c>
      <c r="H23" s="25"/>
      <c r="I23" s="62">
        <f>VLOOKUP(C:C,'答辩成绩一览表（答辩秘书用）'!C:P,14,0)</f>
        <v>0</v>
      </c>
      <c r="J23" s="62">
        <f t="shared" si="0"/>
        <v>0</v>
      </c>
      <c r="K23" s="25"/>
      <c r="L23" s="2"/>
      <c r="M23" s="4">
        <v>13577815706</v>
      </c>
      <c r="N23" s="15">
        <v>15823166182</v>
      </c>
      <c r="P23" s="1" t="s">
        <v>159</v>
      </c>
      <c r="Q23" s="1" t="s">
        <v>504</v>
      </c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3" customFormat="1" ht="19.5" customHeight="1">
      <c r="A24" s="23">
        <v>23</v>
      </c>
      <c r="B24" s="23" t="s">
        <v>943</v>
      </c>
      <c r="C24" s="53" t="s">
        <v>191</v>
      </c>
      <c r="D24" s="32" t="s">
        <v>27</v>
      </c>
      <c r="E24" s="24" t="s">
        <v>159</v>
      </c>
      <c r="F24" s="23" t="s">
        <v>944</v>
      </c>
      <c r="G24" s="33" t="s">
        <v>353</v>
      </c>
      <c r="H24" s="25"/>
      <c r="I24" s="62">
        <f>VLOOKUP(C:C,'答辩成绩一览表（答辩秘书用）'!C:P,14,0)</f>
        <v>0</v>
      </c>
      <c r="J24" s="62">
        <f t="shared" si="0"/>
        <v>0</v>
      </c>
      <c r="K24" s="25"/>
      <c r="L24" s="2"/>
      <c r="M24" s="4">
        <v>15284053607</v>
      </c>
      <c r="N24" s="15">
        <v>15823166182</v>
      </c>
      <c r="P24" s="1" t="s">
        <v>159</v>
      </c>
      <c r="Q24" s="1" t="s">
        <v>505</v>
      </c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3" customFormat="1" ht="19.5" customHeight="1">
      <c r="A25" s="23">
        <v>24</v>
      </c>
      <c r="B25" s="23" t="s">
        <v>945</v>
      </c>
      <c r="C25" s="53" t="s">
        <v>192</v>
      </c>
      <c r="D25" s="32" t="s">
        <v>28</v>
      </c>
      <c r="E25" s="24" t="s">
        <v>159</v>
      </c>
      <c r="F25" s="23" t="s">
        <v>944</v>
      </c>
      <c r="G25" s="33" t="s">
        <v>354</v>
      </c>
      <c r="H25" s="25"/>
      <c r="I25" s="62">
        <f>VLOOKUP(C:C,'答辩成绩一览表（答辩秘书用）'!C:P,14,0)</f>
        <v>0</v>
      </c>
      <c r="J25" s="62">
        <f t="shared" si="0"/>
        <v>0</v>
      </c>
      <c r="K25" s="25"/>
      <c r="L25" s="2"/>
      <c r="M25" s="4">
        <v>15823289009</v>
      </c>
      <c r="N25" s="15">
        <v>15823166182</v>
      </c>
      <c r="P25" s="1" t="s">
        <v>159</v>
      </c>
      <c r="Q25" s="1" t="s">
        <v>506</v>
      </c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3" customFormat="1" ht="19.5" customHeight="1">
      <c r="A26" s="23">
        <v>25</v>
      </c>
      <c r="B26" s="23" t="s">
        <v>945</v>
      </c>
      <c r="C26" s="53" t="s">
        <v>193</v>
      </c>
      <c r="D26" s="32" t="s">
        <v>29</v>
      </c>
      <c r="E26" s="24" t="s">
        <v>159</v>
      </c>
      <c r="F26" s="23" t="s">
        <v>946</v>
      </c>
      <c r="G26" s="33" t="s">
        <v>355</v>
      </c>
      <c r="H26" s="25"/>
      <c r="I26" s="62">
        <f>VLOOKUP(C:C,'答辩成绩一览表（答辩秘书用）'!C:P,14,0)</f>
        <v>0</v>
      </c>
      <c r="J26" s="62">
        <f t="shared" si="0"/>
        <v>0</v>
      </c>
      <c r="K26" s="25"/>
      <c r="L26" s="2"/>
      <c r="M26" s="4">
        <v>15823289009</v>
      </c>
      <c r="N26" s="15">
        <v>15823166182</v>
      </c>
      <c r="P26" s="1" t="s">
        <v>159</v>
      </c>
      <c r="Q26" s="1" t="s">
        <v>507</v>
      </c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3" customFormat="1" ht="19.5" customHeight="1">
      <c r="A27" s="23">
        <v>26</v>
      </c>
      <c r="B27" s="23" t="s">
        <v>947</v>
      </c>
      <c r="C27" s="53" t="s">
        <v>194</v>
      </c>
      <c r="D27" s="32" t="s">
        <v>30</v>
      </c>
      <c r="E27" s="24" t="s">
        <v>159</v>
      </c>
      <c r="F27" s="23" t="s">
        <v>948</v>
      </c>
      <c r="G27" s="33" t="s">
        <v>356</v>
      </c>
      <c r="H27" s="25"/>
      <c r="I27" s="62">
        <f>VLOOKUP(C:C,'答辩成绩一览表（答辩秘书用）'!C:P,14,0)</f>
        <v>0</v>
      </c>
      <c r="J27" s="62">
        <f t="shared" si="0"/>
        <v>0</v>
      </c>
      <c r="K27" s="25"/>
      <c r="L27" s="2"/>
      <c r="M27" s="4">
        <v>18383388835</v>
      </c>
      <c r="N27" s="15">
        <v>13896089323</v>
      </c>
      <c r="P27" s="1" t="s">
        <v>159</v>
      </c>
      <c r="Q27" s="1" t="s">
        <v>508</v>
      </c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3" customFormat="1" ht="19.5" customHeight="1">
      <c r="A28" s="23">
        <v>27</v>
      </c>
      <c r="B28" s="23" t="s">
        <v>947</v>
      </c>
      <c r="C28" s="53" t="s">
        <v>195</v>
      </c>
      <c r="D28" s="32" t="s">
        <v>31</v>
      </c>
      <c r="E28" s="24" t="s">
        <v>159</v>
      </c>
      <c r="F28" s="23" t="s">
        <v>949</v>
      </c>
      <c r="G28" s="33" t="s">
        <v>357</v>
      </c>
      <c r="H28" s="25"/>
      <c r="I28" s="62">
        <f>VLOOKUP(C:C,'答辩成绩一览表（答辩秘书用）'!C:P,14,0)</f>
        <v>0</v>
      </c>
      <c r="J28" s="62">
        <f t="shared" si="0"/>
        <v>0</v>
      </c>
      <c r="K28" s="25"/>
      <c r="L28" s="2"/>
      <c r="M28" s="4">
        <v>15023687840</v>
      </c>
      <c r="N28" s="15">
        <v>13896089323</v>
      </c>
      <c r="P28" s="1" t="s">
        <v>159</v>
      </c>
      <c r="Q28" s="1" t="s">
        <v>509</v>
      </c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3" customFormat="1" ht="19.5" customHeight="1">
      <c r="A29" s="23">
        <v>28</v>
      </c>
      <c r="B29" s="23" t="s">
        <v>950</v>
      </c>
      <c r="C29" s="53" t="s">
        <v>196</v>
      </c>
      <c r="D29" s="32" t="s">
        <v>32</v>
      </c>
      <c r="E29" s="24" t="s">
        <v>159</v>
      </c>
      <c r="F29" s="23" t="s">
        <v>951</v>
      </c>
      <c r="G29" s="33" t="s">
        <v>358</v>
      </c>
      <c r="H29" s="25"/>
      <c r="I29" s="62">
        <f>VLOOKUP(C:C,'答辩成绩一览表（答辩秘书用）'!C:P,14,0)</f>
        <v>0</v>
      </c>
      <c r="J29" s="62">
        <f t="shared" si="0"/>
        <v>0</v>
      </c>
      <c r="K29" s="25"/>
      <c r="L29" s="2"/>
      <c r="M29" s="4">
        <v>18723387782</v>
      </c>
      <c r="N29" s="15">
        <v>13896089323</v>
      </c>
      <c r="P29" s="1" t="s">
        <v>159</v>
      </c>
      <c r="Q29" s="1" t="s">
        <v>510</v>
      </c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3" customFormat="1" ht="19.5" customHeight="1">
      <c r="A30" s="23">
        <v>29</v>
      </c>
      <c r="B30" s="23" t="s">
        <v>952</v>
      </c>
      <c r="C30" s="53" t="s">
        <v>197</v>
      </c>
      <c r="D30" s="32" t="s">
        <v>33</v>
      </c>
      <c r="E30" s="24" t="s">
        <v>159</v>
      </c>
      <c r="F30" s="23" t="s">
        <v>953</v>
      </c>
      <c r="G30" s="33" t="s">
        <v>359</v>
      </c>
      <c r="H30" s="25"/>
      <c r="I30" s="62">
        <f>VLOOKUP(C:C,'答辩成绩一览表（答辩秘书用）'!C:P,14,0)</f>
        <v>0</v>
      </c>
      <c r="J30" s="62">
        <f t="shared" si="0"/>
        <v>0</v>
      </c>
      <c r="K30" s="25"/>
      <c r="L30" s="2"/>
      <c r="M30" s="4">
        <v>13608387430</v>
      </c>
      <c r="N30" s="15">
        <v>13896089323</v>
      </c>
      <c r="P30" s="1" t="s">
        <v>159</v>
      </c>
      <c r="Q30" s="1" t="s">
        <v>511</v>
      </c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9.5" customHeight="1">
      <c r="A31" s="23">
        <v>30</v>
      </c>
      <c r="B31" s="23" t="s">
        <v>954</v>
      </c>
      <c r="C31" s="53" t="s">
        <v>955</v>
      </c>
      <c r="D31" s="35" t="s">
        <v>956</v>
      </c>
      <c r="E31" s="40" t="s">
        <v>159</v>
      </c>
      <c r="F31" s="23" t="s">
        <v>953</v>
      </c>
      <c r="G31" s="33" t="s">
        <v>360</v>
      </c>
      <c r="H31" s="25"/>
      <c r="I31" s="62">
        <f>VLOOKUP(C:C,'答辩成绩一览表（答辩秘书用）'!C:P,14,0)</f>
        <v>0</v>
      </c>
      <c r="J31" s="62">
        <f t="shared" si="0"/>
        <v>0</v>
      </c>
      <c r="K31" s="25"/>
      <c r="L31" s="6"/>
      <c r="M31" s="5">
        <v>18157333155</v>
      </c>
      <c r="N31" s="15">
        <v>13896089323</v>
      </c>
      <c r="P31" s="7" t="s">
        <v>159</v>
      </c>
      <c r="Q31" s="8">
        <v>2012174369</v>
      </c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3" customFormat="1" ht="19.5" customHeight="1">
      <c r="A32" s="23">
        <v>31</v>
      </c>
      <c r="B32" s="23" t="s">
        <v>954</v>
      </c>
      <c r="C32" s="53" t="s">
        <v>646</v>
      </c>
      <c r="D32" s="34" t="s">
        <v>645</v>
      </c>
      <c r="E32" s="40" t="s">
        <v>159</v>
      </c>
      <c r="F32" s="23" t="s">
        <v>957</v>
      </c>
      <c r="G32" s="33" t="s">
        <v>958</v>
      </c>
      <c r="H32" s="25"/>
      <c r="I32" s="62">
        <f>VLOOKUP(C:C,'答辩成绩一览表（答辩秘书用）'!C:P,14,0)</f>
        <v>0</v>
      </c>
      <c r="J32" s="62">
        <f t="shared" si="0"/>
        <v>0</v>
      </c>
      <c r="K32" s="25"/>
      <c r="L32" s="6"/>
      <c r="M32" s="5">
        <v>13795747011</v>
      </c>
      <c r="N32" s="15">
        <v>13896089323</v>
      </c>
      <c r="P32" s="50" t="s">
        <v>159</v>
      </c>
      <c r="Q32" s="49" t="s">
        <v>647</v>
      </c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3" customFormat="1" ht="19.5" customHeight="1">
      <c r="A33" s="23">
        <v>32</v>
      </c>
      <c r="B33" s="23" t="s">
        <v>1134</v>
      </c>
      <c r="C33" s="53" t="s">
        <v>651</v>
      </c>
      <c r="D33" s="34" t="s">
        <v>650</v>
      </c>
      <c r="E33" s="40" t="s">
        <v>159</v>
      </c>
      <c r="F33" s="23" t="s">
        <v>951</v>
      </c>
      <c r="G33" s="36" t="s">
        <v>959</v>
      </c>
      <c r="H33" s="28"/>
      <c r="I33" s="62">
        <f>VLOOKUP(C:C,'答辩成绩一览表（答辩秘书用）'!C:P,14,0)</f>
        <v>0</v>
      </c>
      <c r="J33" s="62">
        <f t="shared" si="0"/>
        <v>0</v>
      </c>
      <c r="K33" s="28"/>
      <c r="L33" s="6"/>
      <c r="M33" s="5">
        <v>18680863431</v>
      </c>
      <c r="N33" s="15">
        <v>13896089323</v>
      </c>
      <c r="P33" s="50" t="s">
        <v>159</v>
      </c>
      <c r="Q33" s="49" t="s">
        <v>652</v>
      </c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3" customFormat="1" ht="19.5" customHeight="1">
      <c r="A34" s="23">
        <v>33</v>
      </c>
      <c r="B34" s="23" t="s">
        <v>952</v>
      </c>
      <c r="C34" s="53" t="s">
        <v>198</v>
      </c>
      <c r="D34" s="32" t="s">
        <v>34</v>
      </c>
      <c r="E34" s="24" t="s">
        <v>160</v>
      </c>
      <c r="F34" s="23" t="s">
        <v>960</v>
      </c>
      <c r="G34" s="33" t="s">
        <v>361</v>
      </c>
      <c r="H34" s="25"/>
      <c r="I34" s="62">
        <f>VLOOKUP(C:C,'答辩成绩一览表（答辩秘书用）'!C:P,14,0)</f>
        <v>0</v>
      </c>
      <c r="J34" s="62">
        <f t="shared" si="0"/>
        <v>0</v>
      </c>
      <c r="K34" s="25"/>
      <c r="L34" s="2"/>
      <c r="M34" s="4">
        <v>15002326325</v>
      </c>
      <c r="N34" s="15">
        <v>13896089323</v>
      </c>
      <c r="P34" s="1" t="s">
        <v>160</v>
      </c>
      <c r="Q34" s="1" t="s">
        <v>512</v>
      </c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3" customFormat="1" ht="19.5" customHeight="1">
      <c r="A35" s="23">
        <v>34</v>
      </c>
      <c r="B35" s="23" t="s">
        <v>961</v>
      </c>
      <c r="C35" s="53" t="s">
        <v>199</v>
      </c>
      <c r="D35" s="32" t="s">
        <v>35</v>
      </c>
      <c r="E35" s="24" t="s">
        <v>160</v>
      </c>
      <c r="F35" s="23" t="s">
        <v>948</v>
      </c>
      <c r="G35" s="33" t="s">
        <v>362</v>
      </c>
      <c r="H35" s="25"/>
      <c r="I35" s="62">
        <f>VLOOKUP(C:C,'答辩成绩一览表（答辩秘书用）'!C:P,14,0)</f>
        <v>0</v>
      </c>
      <c r="J35" s="62">
        <f t="shared" si="0"/>
        <v>0</v>
      </c>
      <c r="K35" s="25"/>
      <c r="L35" s="2"/>
      <c r="M35" s="4">
        <v>18685201810</v>
      </c>
      <c r="N35" s="15">
        <v>13896089323</v>
      </c>
      <c r="P35" s="1" t="s">
        <v>160</v>
      </c>
      <c r="Q35" s="1" t="s">
        <v>513</v>
      </c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3" customFormat="1" ht="19.5" customHeight="1">
      <c r="A36" s="23">
        <v>35</v>
      </c>
      <c r="B36" s="23" t="s">
        <v>962</v>
      </c>
      <c r="C36" s="53" t="s">
        <v>200</v>
      </c>
      <c r="D36" s="32" t="s">
        <v>36</v>
      </c>
      <c r="E36" s="24" t="s">
        <v>160</v>
      </c>
      <c r="F36" s="23" t="s">
        <v>948</v>
      </c>
      <c r="G36" s="33" t="s">
        <v>363</v>
      </c>
      <c r="H36" s="25"/>
      <c r="I36" s="62">
        <f>VLOOKUP(C:C,'答辩成绩一览表（答辩秘书用）'!C:P,14,0)</f>
        <v>0</v>
      </c>
      <c r="J36" s="62">
        <f t="shared" si="0"/>
        <v>0</v>
      </c>
      <c r="K36" s="25"/>
      <c r="L36" s="2"/>
      <c r="M36" s="4">
        <v>15178977008</v>
      </c>
      <c r="N36" s="15">
        <v>13896089323</v>
      </c>
      <c r="P36" s="1" t="s">
        <v>160</v>
      </c>
      <c r="Q36" s="1" t="s">
        <v>514</v>
      </c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3" customFormat="1" ht="19.5" customHeight="1">
      <c r="A37" s="23">
        <v>36</v>
      </c>
      <c r="B37" s="23" t="s">
        <v>962</v>
      </c>
      <c r="C37" s="53" t="s">
        <v>201</v>
      </c>
      <c r="D37" s="32" t="s">
        <v>37</v>
      </c>
      <c r="E37" s="24" t="s">
        <v>160</v>
      </c>
      <c r="F37" s="23" t="s">
        <v>963</v>
      </c>
      <c r="G37" s="33" t="s">
        <v>364</v>
      </c>
      <c r="H37" s="25"/>
      <c r="I37" s="62">
        <f>VLOOKUP(C:C,'答辩成绩一览表（答辩秘书用）'!C:P,14,0)</f>
        <v>0</v>
      </c>
      <c r="J37" s="62">
        <f t="shared" si="0"/>
        <v>0</v>
      </c>
      <c r="K37" s="25"/>
      <c r="L37" s="2"/>
      <c r="M37" s="4">
        <v>18883766331</v>
      </c>
      <c r="N37" s="15">
        <v>13896089323</v>
      </c>
      <c r="P37" s="1" t="s">
        <v>160</v>
      </c>
      <c r="Q37" s="1" t="s">
        <v>515</v>
      </c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3" customFormat="1" ht="19.5" customHeight="1">
      <c r="A38" s="23">
        <v>37</v>
      </c>
      <c r="B38" s="23" t="s">
        <v>964</v>
      </c>
      <c r="C38" s="53" t="s">
        <v>202</v>
      </c>
      <c r="D38" s="32" t="s">
        <v>38</v>
      </c>
      <c r="E38" s="24" t="s">
        <v>160</v>
      </c>
      <c r="F38" s="23" t="s">
        <v>963</v>
      </c>
      <c r="G38" s="33" t="s">
        <v>365</v>
      </c>
      <c r="H38" s="25"/>
      <c r="I38" s="62">
        <f>VLOOKUP(C:C,'答辩成绩一览表（答辩秘书用）'!C:P,14,0)</f>
        <v>0</v>
      </c>
      <c r="J38" s="62">
        <f t="shared" si="0"/>
        <v>0</v>
      </c>
      <c r="K38" s="25"/>
      <c r="L38" s="2"/>
      <c r="M38" s="4">
        <v>15213595285</v>
      </c>
      <c r="N38" s="15">
        <v>13896089323</v>
      </c>
      <c r="P38" s="1" t="s">
        <v>160</v>
      </c>
      <c r="Q38" s="1" t="s">
        <v>516</v>
      </c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3" customFormat="1" ht="19.5" customHeight="1">
      <c r="A39" s="23">
        <v>38</v>
      </c>
      <c r="B39" s="23" t="s">
        <v>964</v>
      </c>
      <c r="C39" s="53" t="s">
        <v>203</v>
      </c>
      <c r="D39" s="32" t="s">
        <v>39</v>
      </c>
      <c r="E39" s="24" t="s">
        <v>160</v>
      </c>
      <c r="F39" s="23" t="s">
        <v>963</v>
      </c>
      <c r="G39" s="33" t="s">
        <v>366</v>
      </c>
      <c r="H39" s="25"/>
      <c r="I39" s="62">
        <f>VLOOKUP(C:C,'答辩成绩一览表（答辩秘书用）'!C:P,14,0)</f>
        <v>0</v>
      </c>
      <c r="J39" s="62">
        <f t="shared" si="0"/>
        <v>0</v>
      </c>
      <c r="K39" s="25"/>
      <c r="L39" s="2"/>
      <c r="M39" s="4">
        <v>18716382885</v>
      </c>
      <c r="N39" s="15">
        <v>13896089323</v>
      </c>
      <c r="P39" s="1" t="s">
        <v>160</v>
      </c>
      <c r="Q39" s="1" t="s">
        <v>517</v>
      </c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3" customFormat="1" ht="19.5" customHeight="1">
      <c r="A40" s="23">
        <v>39</v>
      </c>
      <c r="B40" s="23" t="s">
        <v>964</v>
      </c>
      <c r="C40" s="53" t="s">
        <v>204</v>
      </c>
      <c r="D40" s="32" t="s">
        <v>40</v>
      </c>
      <c r="E40" s="24" t="s">
        <v>160</v>
      </c>
      <c r="F40" s="23" t="s">
        <v>963</v>
      </c>
      <c r="G40" s="33" t="s">
        <v>367</v>
      </c>
      <c r="H40" s="25"/>
      <c r="I40" s="62">
        <f>VLOOKUP(C:C,'答辩成绩一览表（答辩秘书用）'!C:P,14,0)</f>
        <v>0</v>
      </c>
      <c r="J40" s="62">
        <f t="shared" si="0"/>
        <v>0</v>
      </c>
      <c r="K40" s="25"/>
      <c r="L40" s="2"/>
      <c r="M40" s="4">
        <v>15923092405</v>
      </c>
      <c r="N40" s="15">
        <v>13896089323</v>
      </c>
      <c r="P40" s="1" t="s">
        <v>160</v>
      </c>
      <c r="Q40" s="1" t="s">
        <v>518</v>
      </c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3" customFormat="1" ht="19.5" customHeight="1">
      <c r="A41" s="23">
        <v>40</v>
      </c>
      <c r="B41" s="23" t="s">
        <v>964</v>
      </c>
      <c r="C41" s="53" t="s">
        <v>655</v>
      </c>
      <c r="D41" s="32" t="s">
        <v>654</v>
      </c>
      <c r="E41" s="24" t="s">
        <v>160</v>
      </c>
      <c r="F41" s="23" t="s">
        <v>965</v>
      </c>
      <c r="G41" s="37" t="s">
        <v>966</v>
      </c>
      <c r="H41" s="29"/>
      <c r="I41" s="62">
        <f>VLOOKUP(C:C,'答辩成绩一览表（答辩秘书用）'!C:P,14,0)</f>
        <v>0</v>
      </c>
      <c r="J41" s="62">
        <f t="shared" si="0"/>
        <v>0</v>
      </c>
      <c r="K41" s="29"/>
      <c r="L41" s="2"/>
      <c r="M41" s="4">
        <v>15215147229</v>
      </c>
      <c r="N41" s="15">
        <v>13896089323</v>
      </c>
      <c r="P41" s="1" t="s">
        <v>160</v>
      </c>
      <c r="Q41" s="51" t="s">
        <v>656</v>
      </c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3" customFormat="1" ht="19.5" customHeight="1">
      <c r="A42" s="23">
        <v>41</v>
      </c>
      <c r="B42" s="23" t="s">
        <v>967</v>
      </c>
      <c r="C42" s="53" t="s">
        <v>648</v>
      </c>
      <c r="D42" s="32" t="s">
        <v>968</v>
      </c>
      <c r="E42" s="24" t="s">
        <v>969</v>
      </c>
      <c r="F42" s="23" t="s">
        <v>970</v>
      </c>
      <c r="G42" s="33" t="s">
        <v>971</v>
      </c>
      <c r="H42" s="25"/>
      <c r="I42" s="62">
        <f>VLOOKUP(C:C,'答辩成绩一览表（答辩秘书用）'!C:P,14,0)</f>
        <v>0</v>
      </c>
      <c r="J42" s="62">
        <f t="shared" si="0"/>
        <v>0</v>
      </c>
      <c r="K42" s="25"/>
      <c r="L42" s="2"/>
      <c r="M42" s="4">
        <v>13650584115</v>
      </c>
      <c r="N42" s="15">
        <v>18223357798</v>
      </c>
      <c r="P42" s="1" t="s">
        <v>160</v>
      </c>
      <c r="Q42" s="51" t="s">
        <v>649</v>
      </c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3" customFormat="1" ht="19.5" customHeight="1">
      <c r="A43" s="23">
        <v>42</v>
      </c>
      <c r="B43" s="23" t="s">
        <v>967</v>
      </c>
      <c r="C43" s="53" t="s">
        <v>205</v>
      </c>
      <c r="D43" s="32" t="s">
        <v>41</v>
      </c>
      <c r="E43" s="24" t="s">
        <v>160</v>
      </c>
      <c r="F43" s="23" t="s">
        <v>972</v>
      </c>
      <c r="G43" s="33" t="s">
        <v>368</v>
      </c>
      <c r="H43" s="25"/>
      <c r="I43" s="62">
        <f>VLOOKUP(C:C,'答辩成绩一览表（答辩秘书用）'!C:P,14,0)</f>
        <v>0</v>
      </c>
      <c r="J43" s="62">
        <f t="shared" si="0"/>
        <v>0</v>
      </c>
      <c r="K43" s="25"/>
      <c r="L43" s="2"/>
      <c r="M43" s="4">
        <v>15223669372</v>
      </c>
      <c r="N43" s="15">
        <v>18223357798</v>
      </c>
      <c r="P43" s="1" t="s">
        <v>160</v>
      </c>
      <c r="Q43" s="1" t="s">
        <v>519</v>
      </c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3" customFormat="1" ht="19.5" customHeight="1">
      <c r="A44" s="23">
        <v>43</v>
      </c>
      <c r="B44" s="23" t="s">
        <v>973</v>
      </c>
      <c r="C44" s="53" t="s">
        <v>206</v>
      </c>
      <c r="D44" s="32" t="s">
        <v>42</v>
      </c>
      <c r="E44" s="24" t="s">
        <v>160</v>
      </c>
      <c r="F44" s="23" t="s">
        <v>974</v>
      </c>
      <c r="G44" s="33" t="s">
        <v>369</v>
      </c>
      <c r="H44" s="25"/>
      <c r="I44" s="62">
        <f>VLOOKUP(C:C,'答辩成绩一览表（答辩秘书用）'!C:P,14,0)</f>
        <v>0</v>
      </c>
      <c r="J44" s="62">
        <f t="shared" si="0"/>
        <v>0</v>
      </c>
      <c r="K44" s="25"/>
      <c r="L44" s="2"/>
      <c r="M44" s="4">
        <v>18583008204</v>
      </c>
      <c r="N44" s="15">
        <v>18223357798</v>
      </c>
      <c r="P44" s="1" t="s">
        <v>160</v>
      </c>
      <c r="Q44" s="1" t="s">
        <v>520</v>
      </c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3" customFormat="1" ht="19.5" customHeight="1">
      <c r="A45" s="23">
        <v>44</v>
      </c>
      <c r="B45" s="23" t="s">
        <v>975</v>
      </c>
      <c r="C45" s="53" t="s">
        <v>207</v>
      </c>
      <c r="D45" s="32" t="s">
        <v>43</v>
      </c>
      <c r="E45" s="24" t="s">
        <v>160</v>
      </c>
      <c r="F45" s="23" t="s">
        <v>974</v>
      </c>
      <c r="G45" s="33" t="s">
        <v>370</v>
      </c>
      <c r="H45" s="25"/>
      <c r="I45" s="62">
        <f>VLOOKUP(C:C,'答辩成绩一览表（答辩秘书用）'!C:P,14,0)</f>
        <v>0</v>
      </c>
      <c r="J45" s="62">
        <f t="shared" si="0"/>
        <v>0</v>
      </c>
      <c r="K45" s="25"/>
      <c r="L45" s="2"/>
      <c r="M45" s="4">
        <v>13628239096</v>
      </c>
      <c r="N45" s="15">
        <v>18223357798</v>
      </c>
      <c r="P45" s="1" t="s">
        <v>160</v>
      </c>
      <c r="Q45" s="1" t="s">
        <v>521</v>
      </c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3" customFormat="1" ht="19.5" customHeight="1">
      <c r="A46" s="23">
        <v>45</v>
      </c>
      <c r="B46" s="23" t="s">
        <v>975</v>
      </c>
      <c r="C46" s="53" t="s">
        <v>208</v>
      </c>
      <c r="D46" s="32" t="s">
        <v>44</v>
      </c>
      <c r="E46" s="24" t="s">
        <v>161</v>
      </c>
      <c r="F46" s="23" t="s">
        <v>976</v>
      </c>
      <c r="G46" s="33" t="s">
        <v>371</v>
      </c>
      <c r="H46" s="25"/>
      <c r="I46" s="62">
        <f>VLOOKUP(C:C,'答辩成绩一览表（答辩秘书用）'!C:P,14,0)</f>
        <v>0</v>
      </c>
      <c r="J46" s="62">
        <f t="shared" si="0"/>
        <v>0</v>
      </c>
      <c r="K46" s="25"/>
      <c r="L46" s="2"/>
      <c r="M46" s="4"/>
      <c r="N46" s="15">
        <v>18223357798</v>
      </c>
      <c r="P46" s="1" t="s">
        <v>161</v>
      </c>
      <c r="Q46" s="1" t="s">
        <v>522</v>
      </c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3" customFormat="1" ht="19.5" customHeight="1">
      <c r="A47" s="23">
        <v>46</v>
      </c>
      <c r="B47" s="23" t="s">
        <v>977</v>
      </c>
      <c r="C47" s="53" t="s">
        <v>209</v>
      </c>
      <c r="D47" s="32" t="s">
        <v>45</v>
      </c>
      <c r="E47" s="24" t="s">
        <v>161</v>
      </c>
      <c r="F47" s="23" t="s">
        <v>978</v>
      </c>
      <c r="G47" s="33" t="s">
        <v>372</v>
      </c>
      <c r="H47" s="25"/>
      <c r="I47" s="62">
        <f>VLOOKUP(C:C,'答辩成绩一览表（答辩秘书用）'!C:P,14,0)</f>
        <v>0</v>
      </c>
      <c r="J47" s="62">
        <f t="shared" si="0"/>
        <v>0</v>
      </c>
      <c r="K47" s="25"/>
      <c r="L47" s="2"/>
      <c r="M47" s="4"/>
      <c r="N47" s="15">
        <v>18223357798</v>
      </c>
      <c r="P47" s="1" t="s">
        <v>161</v>
      </c>
      <c r="Q47" s="1" t="s">
        <v>523</v>
      </c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3" customFormat="1" ht="19.5" customHeight="1">
      <c r="A48" s="23">
        <v>47</v>
      </c>
      <c r="B48" s="23" t="s">
        <v>979</v>
      </c>
      <c r="C48" s="53" t="s">
        <v>210</v>
      </c>
      <c r="D48" s="32" t="s">
        <v>46</v>
      </c>
      <c r="E48" s="24" t="s">
        <v>161</v>
      </c>
      <c r="F48" s="23" t="s">
        <v>978</v>
      </c>
      <c r="G48" s="33" t="s">
        <v>373</v>
      </c>
      <c r="H48" s="25"/>
      <c r="I48" s="62">
        <f>VLOOKUP(C:C,'答辩成绩一览表（答辩秘书用）'!C:P,14,0)</f>
        <v>0</v>
      </c>
      <c r="J48" s="62">
        <f t="shared" si="0"/>
        <v>0</v>
      </c>
      <c r="K48" s="25"/>
      <c r="L48" s="2"/>
      <c r="M48" s="4"/>
      <c r="N48" s="15">
        <v>18223357798</v>
      </c>
      <c r="P48" s="1" t="s">
        <v>161</v>
      </c>
      <c r="Q48" s="1" t="s">
        <v>524</v>
      </c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3" customFormat="1" ht="19.5" customHeight="1">
      <c r="A49" s="23">
        <v>48</v>
      </c>
      <c r="B49" s="23" t="s">
        <v>979</v>
      </c>
      <c r="C49" s="53" t="s">
        <v>211</v>
      </c>
      <c r="D49" s="32" t="s">
        <v>47</v>
      </c>
      <c r="E49" s="24" t="s">
        <v>161</v>
      </c>
      <c r="F49" s="23" t="s">
        <v>980</v>
      </c>
      <c r="G49" s="33" t="s">
        <v>374</v>
      </c>
      <c r="H49" s="25"/>
      <c r="I49" s="62">
        <f>VLOOKUP(C:C,'答辩成绩一览表（答辩秘书用）'!C:P,14,0)</f>
        <v>0</v>
      </c>
      <c r="J49" s="62">
        <f t="shared" si="0"/>
        <v>0</v>
      </c>
      <c r="K49" s="25"/>
      <c r="L49" s="2"/>
      <c r="M49" s="4"/>
      <c r="N49" s="15">
        <v>18223357798</v>
      </c>
      <c r="P49" s="1" t="s">
        <v>161</v>
      </c>
      <c r="Q49" s="1" t="s">
        <v>525</v>
      </c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3" customFormat="1" ht="19.5" customHeight="1">
      <c r="A50" s="23">
        <v>49</v>
      </c>
      <c r="B50" s="23" t="s">
        <v>981</v>
      </c>
      <c r="C50" s="53" t="s">
        <v>212</v>
      </c>
      <c r="D50" s="32" t="s">
        <v>48</v>
      </c>
      <c r="E50" s="24" t="s">
        <v>161</v>
      </c>
      <c r="F50" s="23" t="s">
        <v>980</v>
      </c>
      <c r="G50" s="33" t="s">
        <v>375</v>
      </c>
      <c r="H50" s="25"/>
      <c r="I50" s="62">
        <f>VLOOKUP(C:C,'答辩成绩一览表（答辩秘书用）'!C:P,14,0)</f>
        <v>0</v>
      </c>
      <c r="J50" s="62">
        <f t="shared" si="0"/>
        <v>0</v>
      </c>
      <c r="K50" s="25"/>
      <c r="L50" s="2"/>
      <c r="M50" s="4"/>
      <c r="N50" s="15">
        <v>18223357798</v>
      </c>
      <c r="P50" s="1" t="s">
        <v>161</v>
      </c>
      <c r="Q50" s="1" t="s">
        <v>526</v>
      </c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3" customFormat="1" ht="19.5" customHeight="1">
      <c r="A51" s="23">
        <v>50</v>
      </c>
      <c r="B51" s="23" t="s">
        <v>981</v>
      </c>
      <c r="C51" s="53" t="s">
        <v>213</v>
      </c>
      <c r="D51" s="32" t="s">
        <v>49</v>
      </c>
      <c r="E51" s="24" t="s">
        <v>161</v>
      </c>
      <c r="F51" s="23" t="s">
        <v>980</v>
      </c>
      <c r="G51" s="33" t="s">
        <v>376</v>
      </c>
      <c r="H51" s="25"/>
      <c r="I51" s="62">
        <f>VLOOKUP(C:C,'答辩成绩一览表（答辩秘书用）'!C:P,14,0)</f>
        <v>0</v>
      </c>
      <c r="J51" s="62">
        <f t="shared" si="0"/>
        <v>0</v>
      </c>
      <c r="K51" s="25"/>
      <c r="L51" s="2"/>
      <c r="M51" s="4"/>
      <c r="N51" s="15">
        <v>18223357798</v>
      </c>
      <c r="P51" s="1" t="s">
        <v>161</v>
      </c>
      <c r="Q51" s="1" t="s">
        <v>527</v>
      </c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3" customFormat="1" ht="19.5" customHeight="1">
      <c r="A52" s="23">
        <v>51</v>
      </c>
      <c r="B52" s="23" t="s">
        <v>981</v>
      </c>
      <c r="C52" s="53" t="s">
        <v>214</v>
      </c>
      <c r="D52" s="32" t="s">
        <v>50</v>
      </c>
      <c r="E52" s="24" t="s">
        <v>161</v>
      </c>
      <c r="F52" s="23" t="s">
        <v>980</v>
      </c>
      <c r="G52" s="33" t="s">
        <v>377</v>
      </c>
      <c r="H52" s="25"/>
      <c r="I52" s="62">
        <f>VLOOKUP(C:C,'答辩成绩一览表（答辩秘书用）'!C:P,14,0)</f>
        <v>0</v>
      </c>
      <c r="J52" s="62">
        <f t="shared" si="0"/>
        <v>0</v>
      </c>
      <c r="K52" s="25"/>
      <c r="L52" s="2"/>
      <c r="M52" s="4"/>
      <c r="N52" s="15">
        <v>18223357798</v>
      </c>
      <c r="P52" s="1" t="s">
        <v>161</v>
      </c>
      <c r="Q52" s="1" t="s">
        <v>528</v>
      </c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3" customFormat="1" ht="19.5" customHeight="1">
      <c r="A53" s="23">
        <v>52</v>
      </c>
      <c r="B53" s="23" t="s">
        <v>981</v>
      </c>
      <c r="C53" s="53" t="s">
        <v>215</v>
      </c>
      <c r="D53" s="32" t="s">
        <v>51</v>
      </c>
      <c r="E53" s="24" t="s">
        <v>161</v>
      </c>
      <c r="F53" s="23" t="s">
        <v>982</v>
      </c>
      <c r="G53" s="33" t="s">
        <v>378</v>
      </c>
      <c r="H53" s="25"/>
      <c r="I53" s="62">
        <f>VLOOKUP(C:C,'答辩成绩一览表（答辩秘书用）'!C:P,14,0)</f>
        <v>0</v>
      </c>
      <c r="J53" s="62">
        <f t="shared" si="0"/>
        <v>0</v>
      </c>
      <c r="K53" s="25"/>
      <c r="L53" s="2"/>
      <c r="M53" s="4"/>
      <c r="N53" s="15">
        <v>18223357798</v>
      </c>
      <c r="P53" s="1" t="s">
        <v>161</v>
      </c>
      <c r="Q53" s="1" t="s">
        <v>529</v>
      </c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3" customFormat="1" ht="19.5" customHeight="1">
      <c r="A54" s="23">
        <v>53</v>
      </c>
      <c r="B54" s="23" t="s">
        <v>983</v>
      </c>
      <c r="C54" s="53" t="s">
        <v>216</v>
      </c>
      <c r="D54" s="32" t="s">
        <v>52</v>
      </c>
      <c r="E54" s="24" t="s">
        <v>161</v>
      </c>
      <c r="F54" s="23" t="s">
        <v>984</v>
      </c>
      <c r="G54" s="33" t="s">
        <v>379</v>
      </c>
      <c r="H54" s="25"/>
      <c r="I54" s="62">
        <f>VLOOKUP(C:C,'答辩成绩一览表（答辩秘书用）'!C:P,14,0)</f>
        <v>0</v>
      </c>
      <c r="J54" s="62">
        <f t="shared" si="0"/>
        <v>0</v>
      </c>
      <c r="K54" s="25"/>
      <c r="L54" s="2"/>
      <c r="M54" s="4"/>
      <c r="N54" s="15">
        <v>18223357798</v>
      </c>
      <c r="P54" s="1" t="s">
        <v>161</v>
      </c>
      <c r="Q54" s="1" t="s">
        <v>530</v>
      </c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3" customFormat="1" ht="19.5" customHeight="1">
      <c r="A55" s="23">
        <v>54</v>
      </c>
      <c r="B55" s="23" t="s">
        <v>985</v>
      </c>
      <c r="C55" s="53" t="s">
        <v>217</v>
      </c>
      <c r="D55" s="32" t="s">
        <v>53</v>
      </c>
      <c r="E55" s="24" t="s">
        <v>161</v>
      </c>
      <c r="F55" s="23" t="s">
        <v>986</v>
      </c>
      <c r="G55" s="33" t="s">
        <v>380</v>
      </c>
      <c r="H55" s="25"/>
      <c r="I55" s="62">
        <f>VLOOKUP(C:C,'答辩成绩一览表（答辩秘书用）'!C:P,14,0)</f>
        <v>0</v>
      </c>
      <c r="J55" s="62">
        <f t="shared" si="0"/>
        <v>0</v>
      </c>
      <c r="K55" s="25"/>
      <c r="L55" s="2"/>
      <c r="M55" s="4"/>
      <c r="N55" s="15">
        <v>18680841569</v>
      </c>
      <c r="P55" s="1" t="s">
        <v>161</v>
      </c>
      <c r="Q55" s="1" t="s">
        <v>531</v>
      </c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3" customFormat="1" ht="19.5" customHeight="1">
      <c r="A56" s="23">
        <v>55</v>
      </c>
      <c r="B56" s="23" t="s">
        <v>987</v>
      </c>
      <c r="C56" s="53" t="s">
        <v>218</v>
      </c>
      <c r="D56" s="32" t="s">
        <v>54</v>
      </c>
      <c r="E56" s="24" t="s">
        <v>161</v>
      </c>
      <c r="F56" s="23" t="s">
        <v>988</v>
      </c>
      <c r="G56" s="33" t="s">
        <v>381</v>
      </c>
      <c r="H56" s="25"/>
      <c r="I56" s="62">
        <f>VLOOKUP(C:C,'答辩成绩一览表（答辩秘书用）'!C:P,14,0)</f>
        <v>0</v>
      </c>
      <c r="J56" s="62">
        <f t="shared" si="0"/>
        <v>0</v>
      </c>
      <c r="K56" s="25"/>
      <c r="L56" s="2"/>
      <c r="M56" s="4"/>
      <c r="N56" s="15">
        <v>18680841569</v>
      </c>
      <c r="P56" s="1" t="s">
        <v>161</v>
      </c>
      <c r="Q56" s="1" t="s">
        <v>532</v>
      </c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3" customFormat="1" ht="19.5" customHeight="1">
      <c r="A57" s="23">
        <v>56</v>
      </c>
      <c r="B57" s="23" t="s">
        <v>989</v>
      </c>
      <c r="C57" s="53" t="s">
        <v>219</v>
      </c>
      <c r="D57" s="32" t="s">
        <v>55</v>
      </c>
      <c r="E57" s="24" t="s">
        <v>161</v>
      </c>
      <c r="F57" s="23" t="s">
        <v>988</v>
      </c>
      <c r="G57" s="33" t="s">
        <v>382</v>
      </c>
      <c r="H57" s="25"/>
      <c r="I57" s="62">
        <f>VLOOKUP(C:C,'答辩成绩一览表（答辩秘书用）'!C:P,14,0)</f>
        <v>0</v>
      </c>
      <c r="J57" s="62">
        <f t="shared" si="0"/>
        <v>0</v>
      </c>
      <c r="K57" s="25"/>
      <c r="L57" s="2"/>
      <c r="M57" s="4"/>
      <c r="N57" s="15">
        <v>18680841569</v>
      </c>
      <c r="P57" s="1" t="s">
        <v>161</v>
      </c>
      <c r="Q57" s="1" t="s">
        <v>533</v>
      </c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3" customFormat="1" ht="19.5" customHeight="1">
      <c r="A58" s="23">
        <v>57</v>
      </c>
      <c r="B58" s="23" t="s">
        <v>989</v>
      </c>
      <c r="C58" s="53" t="s">
        <v>640</v>
      </c>
      <c r="D58" s="34" t="s">
        <v>638</v>
      </c>
      <c r="E58" s="27" t="s">
        <v>161</v>
      </c>
      <c r="F58" s="23" t="s">
        <v>988</v>
      </c>
      <c r="G58" s="37" t="s">
        <v>990</v>
      </c>
      <c r="H58" s="29"/>
      <c r="I58" s="62">
        <f>VLOOKUP(C:C,'答辩成绩一览表（答辩秘书用）'!C:P,14,0)</f>
        <v>0</v>
      </c>
      <c r="J58" s="62">
        <f t="shared" si="0"/>
        <v>0</v>
      </c>
      <c r="K58" s="29"/>
      <c r="L58" s="58"/>
      <c r="M58" s="4">
        <v>13618236783</v>
      </c>
      <c r="N58" s="15">
        <v>18680841569</v>
      </c>
      <c r="O58" s="13" t="s">
        <v>641</v>
      </c>
      <c r="P58" s="1" t="s">
        <v>161</v>
      </c>
      <c r="Q58" s="52" t="s">
        <v>639</v>
      </c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3" customFormat="1" ht="19.5" customHeight="1">
      <c r="A59" s="23">
        <v>58</v>
      </c>
      <c r="B59" s="23" t="s">
        <v>989</v>
      </c>
      <c r="C59" s="53" t="s">
        <v>220</v>
      </c>
      <c r="D59" s="32" t="s">
        <v>56</v>
      </c>
      <c r="E59" s="24" t="s">
        <v>162</v>
      </c>
      <c r="F59" s="23" t="s">
        <v>991</v>
      </c>
      <c r="G59" s="33" t="s">
        <v>383</v>
      </c>
      <c r="H59" s="25"/>
      <c r="I59" s="62">
        <f>VLOOKUP(C:C,'答辩成绩一览表（答辩秘书用）'!C:P,14,0)</f>
        <v>0</v>
      </c>
      <c r="J59" s="62">
        <f t="shared" si="0"/>
        <v>0</v>
      </c>
      <c r="K59" s="25"/>
      <c r="L59" s="2"/>
      <c r="M59" s="4"/>
      <c r="N59" s="15">
        <v>18680841569</v>
      </c>
      <c r="P59" s="1" t="s">
        <v>162</v>
      </c>
      <c r="Q59" s="1" t="s">
        <v>534</v>
      </c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3" customFormat="1" ht="19.5" customHeight="1">
      <c r="A60" s="23">
        <v>59</v>
      </c>
      <c r="B60" s="23" t="s">
        <v>992</v>
      </c>
      <c r="C60" s="53" t="s">
        <v>221</v>
      </c>
      <c r="D60" s="32" t="s">
        <v>57</v>
      </c>
      <c r="E60" s="24" t="s">
        <v>162</v>
      </c>
      <c r="F60" s="23" t="s">
        <v>993</v>
      </c>
      <c r="G60" s="33" t="s">
        <v>384</v>
      </c>
      <c r="H60" s="25"/>
      <c r="I60" s="62">
        <f>VLOOKUP(C:C,'答辩成绩一览表（答辩秘书用）'!C:P,14,0)</f>
        <v>0</v>
      </c>
      <c r="J60" s="62">
        <f t="shared" si="0"/>
        <v>0</v>
      </c>
      <c r="K60" s="25"/>
      <c r="L60" s="2"/>
      <c r="M60" s="4"/>
      <c r="N60" s="15">
        <v>18680841569</v>
      </c>
      <c r="P60" s="1" t="s">
        <v>162</v>
      </c>
      <c r="Q60" s="1" t="s">
        <v>535</v>
      </c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3" customFormat="1" ht="19.5" customHeight="1">
      <c r="A61" s="23">
        <v>60</v>
      </c>
      <c r="B61" s="23" t="s">
        <v>994</v>
      </c>
      <c r="C61" s="53" t="s">
        <v>222</v>
      </c>
      <c r="D61" s="32" t="s">
        <v>58</v>
      </c>
      <c r="E61" s="24" t="s">
        <v>162</v>
      </c>
      <c r="F61" s="23" t="s">
        <v>995</v>
      </c>
      <c r="G61" s="33" t="s">
        <v>385</v>
      </c>
      <c r="H61" s="25"/>
      <c r="I61" s="62">
        <f>VLOOKUP(C:C,'答辩成绩一览表（答辩秘书用）'!C:P,14,0)</f>
        <v>0</v>
      </c>
      <c r="J61" s="62">
        <f t="shared" si="0"/>
        <v>0</v>
      </c>
      <c r="K61" s="25"/>
      <c r="L61" s="2"/>
      <c r="M61" s="4"/>
      <c r="N61" s="15">
        <v>18680841569</v>
      </c>
      <c r="P61" s="1" t="s">
        <v>162</v>
      </c>
      <c r="Q61" s="1" t="s">
        <v>536</v>
      </c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3" customFormat="1" ht="19.5" customHeight="1">
      <c r="A62" s="23">
        <v>61</v>
      </c>
      <c r="B62" s="23" t="s">
        <v>996</v>
      </c>
      <c r="C62" s="53" t="s">
        <v>223</v>
      </c>
      <c r="D62" s="32" t="s">
        <v>59</v>
      </c>
      <c r="E62" s="24" t="s">
        <v>162</v>
      </c>
      <c r="F62" s="23" t="s">
        <v>995</v>
      </c>
      <c r="G62" s="33" t="s">
        <v>386</v>
      </c>
      <c r="H62" s="25"/>
      <c r="I62" s="62">
        <f>VLOOKUP(C:C,'答辩成绩一览表（答辩秘书用）'!C:P,14,0)</f>
        <v>0</v>
      </c>
      <c r="J62" s="62">
        <f t="shared" si="0"/>
        <v>0</v>
      </c>
      <c r="K62" s="25"/>
      <c r="L62" s="2"/>
      <c r="M62" s="4"/>
      <c r="N62" s="15">
        <v>18680841569</v>
      </c>
      <c r="P62" s="1" t="s">
        <v>162</v>
      </c>
      <c r="Q62" s="1" t="s">
        <v>537</v>
      </c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3" customFormat="1" ht="19.5" customHeight="1">
      <c r="A63" s="23">
        <v>62</v>
      </c>
      <c r="B63" s="23" t="s">
        <v>996</v>
      </c>
      <c r="C63" s="53" t="s">
        <v>224</v>
      </c>
      <c r="D63" s="32" t="s">
        <v>60</v>
      </c>
      <c r="E63" s="24" t="s">
        <v>162</v>
      </c>
      <c r="F63" s="23" t="s">
        <v>997</v>
      </c>
      <c r="G63" s="33" t="s">
        <v>387</v>
      </c>
      <c r="H63" s="25"/>
      <c r="I63" s="62">
        <f>VLOOKUP(C:C,'答辩成绩一览表（答辩秘书用）'!C:P,14,0)</f>
        <v>0</v>
      </c>
      <c r="J63" s="62">
        <f t="shared" si="0"/>
        <v>0</v>
      </c>
      <c r="K63" s="25"/>
      <c r="L63" s="2"/>
      <c r="M63" s="4"/>
      <c r="N63" s="15">
        <v>18680841569</v>
      </c>
      <c r="P63" s="1" t="s">
        <v>162</v>
      </c>
      <c r="Q63" s="1" t="s">
        <v>538</v>
      </c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3" customFormat="1" ht="19.5" customHeight="1">
      <c r="A64" s="23">
        <v>63</v>
      </c>
      <c r="B64" s="23" t="s">
        <v>998</v>
      </c>
      <c r="C64" s="53" t="s">
        <v>225</v>
      </c>
      <c r="D64" s="32" t="s">
        <v>61</v>
      </c>
      <c r="E64" s="24" t="s">
        <v>162</v>
      </c>
      <c r="F64" s="23" t="s">
        <v>999</v>
      </c>
      <c r="G64" s="33" t="s">
        <v>388</v>
      </c>
      <c r="H64" s="25"/>
      <c r="I64" s="62">
        <f>VLOOKUP(C:C,'答辩成绩一览表（答辩秘书用）'!C:P,14,0)</f>
        <v>0</v>
      </c>
      <c r="J64" s="62">
        <f t="shared" si="0"/>
        <v>0</v>
      </c>
      <c r="K64" s="25"/>
      <c r="L64" s="2"/>
      <c r="M64" s="4"/>
      <c r="N64" s="15">
        <v>18680841569</v>
      </c>
      <c r="P64" s="1" t="s">
        <v>162</v>
      </c>
      <c r="Q64" s="1" t="s">
        <v>539</v>
      </c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3" customFormat="1" ht="19.5" customHeight="1">
      <c r="A65" s="23">
        <v>64</v>
      </c>
      <c r="B65" s="23" t="s">
        <v>1000</v>
      </c>
      <c r="C65" s="53" t="s">
        <v>226</v>
      </c>
      <c r="D65" s="32" t="s">
        <v>62</v>
      </c>
      <c r="E65" s="24" t="s">
        <v>162</v>
      </c>
      <c r="F65" s="23" t="s">
        <v>1001</v>
      </c>
      <c r="G65" s="33" t="s">
        <v>389</v>
      </c>
      <c r="H65" s="25"/>
      <c r="I65" s="62">
        <f>VLOOKUP(C:C,'答辩成绩一览表（答辩秘书用）'!C:P,14,0)</f>
        <v>0</v>
      </c>
      <c r="J65" s="62">
        <f t="shared" si="0"/>
        <v>0</v>
      </c>
      <c r="K65" s="25"/>
      <c r="L65" s="2"/>
      <c r="M65" s="4"/>
      <c r="N65" s="15">
        <v>18680841569</v>
      </c>
      <c r="P65" s="1" t="s">
        <v>162</v>
      </c>
      <c r="Q65" s="1" t="s">
        <v>540</v>
      </c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3" customFormat="1" ht="19.5" customHeight="1">
      <c r="A66" s="23">
        <v>65</v>
      </c>
      <c r="B66" s="23" t="s">
        <v>1002</v>
      </c>
      <c r="C66" s="53" t="s">
        <v>227</v>
      </c>
      <c r="D66" s="32" t="s">
        <v>63</v>
      </c>
      <c r="E66" s="24" t="s">
        <v>163</v>
      </c>
      <c r="F66" s="23" t="s">
        <v>1003</v>
      </c>
      <c r="G66" s="33" t="s">
        <v>390</v>
      </c>
      <c r="H66" s="25"/>
      <c r="I66" s="62">
        <f>VLOOKUP(C:C,'答辩成绩一览表（答辩秘书用）'!C:P,14,0)</f>
        <v>0</v>
      </c>
      <c r="J66" s="62">
        <f t="shared" si="0"/>
        <v>0</v>
      </c>
      <c r="K66" s="25"/>
      <c r="L66" s="2"/>
      <c r="M66" s="1">
        <v>18883767312</v>
      </c>
      <c r="N66" s="15">
        <v>18680841569</v>
      </c>
      <c r="P66" s="1" t="s">
        <v>163</v>
      </c>
      <c r="Q66" s="1" t="s">
        <v>541</v>
      </c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3" customFormat="1" ht="19.5" customHeight="1">
      <c r="A67" s="23">
        <v>66</v>
      </c>
      <c r="B67" s="23" t="s">
        <v>1004</v>
      </c>
      <c r="C67" s="53" t="s">
        <v>228</v>
      </c>
      <c r="D67" s="32" t="s">
        <v>64</v>
      </c>
      <c r="E67" s="24" t="s">
        <v>163</v>
      </c>
      <c r="F67" s="23" t="s">
        <v>1005</v>
      </c>
      <c r="G67" s="33" t="s">
        <v>391</v>
      </c>
      <c r="H67" s="25"/>
      <c r="I67" s="62">
        <f>VLOOKUP(C:C,'答辩成绩一览表（答辩秘书用）'!C:P,14,0)</f>
        <v>0</v>
      </c>
      <c r="J67" s="62">
        <f aca="true" t="shared" si="1" ref="J67:J130">SUM(H67:I67)</f>
        <v>0</v>
      </c>
      <c r="K67" s="25"/>
      <c r="L67" s="2"/>
      <c r="M67" s="1">
        <v>18883766275</v>
      </c>
      <c r="N67" s="15">
        <v>18680841569</v>
      </c>
      <c r="P67" s="1" t="s">
        <v>163</v>
      </c>
      <c r="Q67" s="1" t="s">
        <v>542</v>
      </c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3" customFormat="1" ht="19.5" customHeight="1">
      <c r="A68" s="23">
        <v>67</v>
      </c>
      <c r="B68" s="23" t="s">
        <v>1006</v>
      </c>
      <c r="C68" s="53" t="s">
        <v>229</v>
      </c>
      <c r="D68" s="32" t="s">
        <v>65</v>
      </c>
      <c r="E68" s="24" t="s">
        <v>163</v>
      </c>
      <c r="F68" s="23" t="s">
        <v>1007</v>
      </c>
      <c r="G68" s="33" t="s">
        <v>392</v>
      </c>
      <c r="H68" s="25"/>
      <c r="I68" s="62">
        <f>VLOOKUP(C:C,'答辩成绩一览表（答辩秘书用）'!C:P,14,0)</f>
        <v>0</v>
      </c>
      <c r="J68" s="62">
        <f t="shared" si="1"/>
        <v>0</v>
      </c>
      <c r="K68" s="25"/>
      <c r="L68" s="2"/>
      <c r="M68" s="1">
        <v>13896974862</v>
      </c>
      <c r="N68" s="15">
        <v>15825999413</v>
      </c>
      <c r="P68" s="1" t="s">
        <v>163</v>
      </c>
      <c r="Q68" s="1" t="s">
        <v>543</v>
      </c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3" customFormat="1" ht="19.5" customHeight="1">
      <c r="A69" s="23">
        <v>68</v>
      </c>
      <c r="B69" s="23" t="s">
        <v>1008</v>
      </c>
      <c r="C69" s="53" t="s">
        <v>230</v>
      </c>
      <c r="D69" s="32" t="s">
        <v>66</v>
      </c>
      <c r="E69" s="24" t="s">
        <v>163</v>
      </c>
      <c r="F69" s="23" t="s">
        <v>1009</v>
      </c>
      <c r="G69" s="33" t="s">
        <v>393</v>
      </c>
      <c r="H69" s="25"/>
      <c r="I69" s="62">
        <f>VLOOKUP(C:C,'答辩成绩一览表（答辩秘书用）'!C:P,14,0)</f>
        <v>0</v>
      </c>
      <c r="J69" s="62">
        <f t="shared" si="1"/>
        <v>0</v>
      </c>
      <c r="K69" s="25"/>
      <c r="L69" s="2"/>
      <c r="M69" s="1">
        <v>18100868664</v>
      </c>
      <c r="N69" s="15">
        <v>15825999413</v>
      </c>
      <c r="P69" s="1" t="s">
        <v>163</v>
      </c>
      <c r="Q69" s="1" t="s">
        <v>544</v>
      </c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3" customFormat="1" ht="19.5" customHeight="1">
      <c r="A70" s="23">
        <v>69</v>
      </c>
      <c r="B70" s="23" t="s">
        <v>1010</v>
      </c>
      <c r="C70" s="53" t="s">
        <v>231</v>
      </c>
      <c r="D70" s="32" t="s">
        <v>67</v>
      </c>
      <c r="E70" s="24" t="s">
        <v>163</v>
      </c>
      <c r="F70" s="23" t="s">
        <v>1009</v>
      </c>
      <c r="G70" s="33" t="s">
        <v>394</v>
      </c>
      <c r="H70" s="25"/>
      <c r="I70" s="62">
        <f>VLOOKUP(C:C,'答辩成绩一览表（答辩秘书用）'!C:P,14,0)</f>
        <v>0</v>
      </c>
      <c r="J70" s="62">
        <f t="shared" si="1"/>
        <v>0</v>
      </c>
      <c r="K70" s="25"/>
      <c r="L70" s="2"/>
      <c r="M70" s="1">
        <v>18306073192</v>
      </c>
      <c r="N70" s="15">
        <v>15825999413</v>
      </c>
      <c r="P70" s="1" t="s">
        <v>163</v>
      </c>
      <c r="Q70" s="1" t="s">
        <v>545</v>
      </c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3" customFormat="1" ht="19.5" customHeight="1">
      <c r="A71" s="23">
        <v>70</v>
      </c>
      <c r="B71" s="23" t="s">
        <v>1010</v>
      </c>
      <c r="C71" s="53" t="s">
        <v>232</v>
      </c>
      <c r="D71" s="32" t="s">
        <v>68</v>
      </c>
      <c r="E71" s="24" t="s">
        <v>163</v>
      </c>
      <c r="F71" s="23" t="s">
        <v>1011</v>
      </c>
      <c r="G71" s="33" t="s">
        <v>395</v>
      </c>
      <c r="H71" s="25"/>
      <c r="I71" s="62">
        <f>VLOOKUP(C:C,'答辩成绩一览表（答辩秘书用）'!C:P,14,0)</f>
        <v>0</v>
      </c>
      <c r="J71" s="62">
        <f t="shared" si="1"/>
        <v>0</v>
      </c>
      <c r="K71" s="25"/>
      <c r="L71" s="2"/>
      <c r="M71" s="1">
        <v>18883766134</v>
      </c>
      <c r="N71" s="15">
        <v>15825999413</v>
      </c>
      <c r="P71" s="1" t="s">
        <v>163</v>
      </c>
      <c r="Q71" s="1" t="s">
        <v>546</v>
      </c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3" customFormat="1" ht="19.5" customHeight="1">
      <c r="A72" s="23">
        <v>71</v>
      </c>
      <c r="B72" s="23" t="s">
        <v>1012</v>
      </c>
      <c r="C72" s="53" t="s">
        <v>233</v>
      </c>
      <c r="D72" s="32" t="s">
        <v>69</v>
      </c>
      <c r="E72" s="24" t="s">
        <v>163</v>
      </c>
      <c r="F72" s="23" t="s">
        <v>1011</v>
      </c>
      <c r="G72" s="33" t="s">
        <v>396</v>
      </c>
      <c r="H72" s="25"/>
      <c r="I72" s="62">
        <f>VLOOKUP(C:C,'答辩成绩一览表（答辩秘书用）'!C:P,14,0)</f>
        <v>0</v>
      </c>
      <c r="J72" s="62">
        <f t="shared" si="1"/>
        <v>0</v>
      </c>
      <c r="K72" s="25"/>
      <c r="L72" s="2"/>
      <c r="M72" s="1">
        <v>15178814537</v>
      </c>
      <c r="N72" s="15">
        <v>15825999413</v>
      </c>
      <c r="P72" s="1" t="s">
        <v>163</v>
      </c>
      <c r="Q72" s="1" t="s">
        <v>547</v>
      </c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3" customFormat="1" ht="19.5" customHeight="1">
      <c r="A73" s="23">
        <v>72</v>
      </c>
      <c r="B73" s="23" t="s">
        <v>1012</v>
      </c>
      <c r="C73" s="53" t="s">
        <v>234</v>
      </c>
      <c r="D73" s="32" t="s">
        <v>70</v>
      </c>
      <c r="E73" s="24" t="s">
        <v>163</v>
      </c>
      <c r="F73" s="23" t="s">
        <v>1013</v>
      </c>
      <c r="G73" s="33" t="s">
        <v>397</v>
      </c>
      <c r="H73" s="25"/>
      <c r="I73" s="62">
        <f>VLOOKUP(C:C,'答辩成绩一览表（答辩秘书用）'!C:P,14,0)</f>
        <v>0</v>
      </c>
      <c r="J73" s="62">
        <f t="shared" si="1"/>
        <v>0</v>
      </c>
      <c r="K73" s="25"/>
      <c r="L73" s="2"/>
      <c r="M73" s="1">
        <v>18306076093</v>
      </c>
      <c r="N73" s="15">
        <v>15825999413</v>
      </c>
      <c r="P73" s="1" t="s">
        <v>163</v>
      </c>
      <c r="Q73" s="1" t="s">
        <v>548</v>
      </c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3" customFormat="1" ht="19.5" customHeight="1">
      <c r="A74" s="23">
        <v>73</v>
      </c>
      <c r="B74" s="23" t="s">
        <v>1014</v>
      </c>
      <c r="C74" s="53" t="s">
        <v>235</v>
      </c>
      <c r="D74" s="32" t="s">
        <v>71</v>
      </c>
      <c r="E74" s="24" t="s">
        <v>163</v>
      </c>
      <c r="F74" s="23" t="s">
        <v>1015</v>
      </c>
      <c r="G74" s="33" t="s">
        <v>398</v>
      </c>
      <c r="H74" s="25"/>
      <c r="I74" s="62">
        <f>VLOOKUP(C:C,'答辩成绩一览表（答辩秘书用）'!C:P,14,0)</f>
        <v>0</v>
      </c>
      <c r="J74" s="62">
        <f t="shared" si="1"/>
        <v>0</v>
      </c>
      <c r="K74" s="25"/>
      <c r="L74" s="2"/>
      <c r="M74" s="1">
        <v>18883767606</v>
      </c>
      <c r="N74" s="15">
        <v>15825999413</v>
      </c>
      <c r="P74" s="1" t="s">
        <v>163</v>
      </c>
      <c r="Q74" s="1" t="s">
        <v>549</v>
      </c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3" customFormat="1" ht="19.5" customHeight="1">
      <c r="A75" s="23">
        <v>74</v>
      </c>
      <c r="B75" s="23" t="s">
        <v>1016</v>
      </c>
      <c r="C75" s="53" t="s">
        <v>236</v>
      </c>
      <c r="D75" s="32" t="s">
        <v>72</v>
      </c>
      <c r="E75" s="24" t="s">
        <v>163</v>
      </c>
      <c r="F75" s="23" t="s">
        <v>1017</v>
      </c>
      <c r="G75" s="33" t="s">
        <v>399</v>
      </c>
      <c r="H75" s="25"/>
      <c r="I75" s="62">
        <f>VLOOKUP(C:C,'答辩成绩一览表（答辩秘书用）'!C:P,14,0)</f>
        <v>0</v>
      </c>
      <c r="J75" s="62">
        <f t="shared" si="1"/>
        <v>0</v>
      </c>
      <c r="K75" s="25"/>
      <c r="L75" s="2"/>
      <c r="M75" s="1">
        <v>15823453590</v>
      </c>
      <c r="N75" s="15">
        <v>15825999413</v>
      </c>
      <c r="P75" s="1" t="s">
        <v>163</v>
      </c>
      <c r="Q75" s="1" t="s">
        <v>550</v>
      </c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3" customFormat="1" ht="19.5" customHeight="1">
      <c r="A76" s="23">
        <v>75</v>
      </c>
      <c r="B76" s="23" t="s">
        <v>1018</v>
      </c>
      <c r="C76" s="53" t="s">
        <v>237</v>
      </c>
      <c r="D76" s="32" t="s">
        <v>73</v>
      </c>
      <c r="E76" s="24" t="s">
        <v>163</v>
      </c>
      <c r="F76" s="23" t="s">
        <v>1019</v>
      </c>
      <c r="G76" s="33" t="s">
        <v>400</v>
      </c>
      <c r="H76" s="25"/>
      <c r="I76" s="62">
        <f>VLOOKUP(C:C,'答辩成绩一览表（答辩秘书用）'!C:P,14,0)</f>
        <v>0</v>
      </c>
      <c r="J76" s="62">
        <f t="shared" si="1"/>
        <v>0</v>
      </c>
      <c r="K76" s="25"/>
      <c r="L76" s="2"/>
      <c r="M76" s="1">
        <v>15223002701</v>
      </c>
      <c r="N76" s="15">
        <v>15825999413</v>
      </c>
      <c r="P76" s="1" t="s">
        <v>163</v>
      </c>
      <c r="Q76" s="1" t="s">
        <v>551</v>
      </c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3" customFormat="1" ht="19.5" customHeight="1">
      <c r="A77" s="23">
        <v>76</v>
      </c>
      <c r="B77" s="23" t="s">
        <v>1006</v>
      </c>
      <c r="C77" s="53" t="s">
        <v>238</v>
      </c>
      <c r="D77" s="32" t="s">
        <v>74</v>
      </c>
      <c r="E77" s="24" t="s">
        <v>163</v>
      </c>
      <c r="F77" s="23" t="s">
        <v>1020</v>
      </c>
      <c r="G77" s="33" t="s">
        <v>401</v>
      </c>
      <c r="H77" s="25"/>
      <c r="I77" s="62">
        <f>VLOOKUP(C:C,'答辩成绩一览表（答辩秘书用）'!C:P,14,0)</f>
        <v>0</v>
      </c>
      <c r="J77" s="62">
        <f t="shared" si="1"/>
        <v>0</v>
      </c>
      <c r="K77" s="25"/>
      <c r="L77" s="2"/>
      <c r="M77" s="1">
        <v>18386608807</v>
      </c>
      <c r="N77" s="15">
        <v>15825999413</v>
      </c>
      <c r="P77" s="1" t="s">
        <v>163</v>
      </c>
      <c r="Q77" s="1" t="s">
        <v>552</v>
      </c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3" customFormat="1" ht="19.5" customHeight="1">
      <c r="A78" s="23">
        <v>77</v>
      </c>
      <c r="B78" s="23" t="s">
        <v>1021</v>
      </c>
      <c r="C78" s="53" t="s">
        <v>239</v>
      </c>
      <c r="D78" s="32" t="s">
        <v>75</v>
      </c>
      <c r="E78" s="24" t="s">
        <v>163</v>
      </c>
      <c r="F78" s="23" t="s">
        <v>1020</v>
      </c>
      <c r="G78" s="33" t="s">
        <v>402</v>
      </c>
      <c r="H78" s="25"/>
      <c r="I78" s="62">
        <f>VLOOKUP(C:C,'答辩成绩一览表（答辩秘书用）'!C:P,14,0)</f>
        <v>0</v>
      </c>
      <c r="J78" s="62">
        <f t="shared" si="1"/>
        <v>0</v>
      </c>
      <c r="K78" s="25"/>
      <c r="L78" s="2"/>
      <c r="M78" s="1">
        <v>18883767294</v>
      </c>
      <c r="N78" s="15">
        <v>15825999413</v>
      </c>
      <c r="P78" s="1" t="s">
        <v>163</v>
      </c>
      <c r="Q78" s="1" t="s">
        <v>553</v>
      </c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3" customFormat="1" ht="19.5" customHeight="1">
      <c r="A79" s="23">
        <v>78</v>
      </c>
      <c r="B79" s="23" t="s">
        <v>1021</v>
      </c>
      <c r="C79" s="53" t="s">
        <v>240</v>
      </c>
      <c r="D79" s="32" t="s">
        <v>76</v>
      </c>
      <c r="E79" s="24" t="s">
        <v>163</v>
      </c>
      <c r="F79" s="23" t="s">
        <v>1022</v>
      </c>
      <c r="G79" s="33" t="s">
        <v>403</v>
      </c>
      <c r="H79" s="25"/>
      <c r="I79" s="62">
        <f>VLOOKUP(C:C,'答辩成绩一览表（答辩秘书用）'!C:P,14,0)</f>
        <v>0</v>
      </c>
      <c r="J79" s="62">
        <f t="shared" si="1"/>
        <v>0</v>
      </c>
      <c r="K79" s="25"/>
      <c r="L79" s="2"/>
      <c r="M79" s="1">
        <v>15002371332</v>
      </c>
      <c r="N79" s="15">
        <v>15825999413</v>
      </c>
      <c r="P79" s="1" t="s">
        <v>163</v>
      </c>
      <c r="Q79" s="1" t="s">
        <v>554</v>
      </c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3" customFormat="1" ht="19.5" customHeight="1">
      <c r="A80" s="23">
        <v>79</v>
      </c>
      <c r="B80" s="23" t="s">
        <v>1023</v>
      </c>
      <c r="C80" s="53" t="s">
        <v>241</v>
      </c>
      <c r="D80" s="32" t="s">
        <v>77</v>
      </c>
      <c r="E80" s="24" t="s">
        <v>163</v>
      </c>
      <c r="F80" s="23" t="s">
        <v>1024</v>
      </c>
      <c r="G80" s="33" t="s">
        <v>404</v>
      </c>
      <c r="H80" s="25"/>
      <c r="I80" s="62">
        <f>VLOOKUP(C:C,'答辩成绩一览表（答辩秘书用）'!C:P,14,0)</f>
        <v>0</v>
      </c>
      <c r="J80" s="62">
        <f t="shared" si="1"/>
        <v>0</v>
      </c>
      <c r="K80" s="25"/>
      <c r="L80" s="2"/>
      <c r="M80" s="1">
        <v>13594398683</v>
      </c>
      <c r="N80" s="15">
        <v>15808037328</v>
      </c>
      <c r="P80" s="1" t="s">
        <v>163</v>
      </c>
      <c r="Q80" s="1" t="s">
        <v>555</v>
      </c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3" customFormat="1" ht="19.5" customHeight="1">
      <c r="A81" s="23">
        <v>80</v>
      </c>
      <c r="B81" s="23" t="s">
        <v>1016</v>
      </c>
      <c r="C81" s="53" t="s">
        <v>242</v>
      </c>
      <c r="D81" s="32" t="s">
        <v>78</v>
      </c>
      <c r="E81" s="24" t="s">
        <v>163</v>
      </c>
      <c r="F81" s="23" t="s">
        <v>1025</v>
      </c>
      <c r="G81" s="33" t="s">
        <v>405</v>
      </c>
      <c r="H81" s="25"/>
      <c r="I81" s="62">
        <f>VLOOKUP(C:C,'答辩成绩一览表（答辩秘书用）'!C:P,14,0)</f>
        <v>0</v>
      </c>
      <c r="J81" s="62">
        <f t="shared" si="1"/>
        <v>0</v>
      </c>
      <c r="K81" s="25"/>
      <c r="L81" s="2"/>
      <c r="M81" s="1">
        <v>18883771781</v>
      </c>
      <c r="N81" s="15">
        <v>15808037328</v>
      </c>
      <c r="P81" s="1" t="s">
        <v>163</v>
      </c>
      <c r="Q81" s="1" t="s">
        <v>556</v>
      </c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3" customFormat="1" ht="19.5" customHeight="1">
      <c r="A82" s="23">
        <v>81</v>
      </c>
      <c r="B82" s="23" t="s">
        <v>1026</v>
      </c>
      <c r="C82" s="53" t="s">
        <v>243</v>
      </c>
      <c r="D82" s="32" t="s">
        <v>79</v>
      </c>
      <c r="E82" s="24" t="s">
        <v>163</v>
      </c>
      <c r="F82" s="23" t="s">
        <v>1027</v>
      </c>
      <c r="G82" s="33" t="s">
        <v>406</v>
      </c>
      <c r="H82" s="25"/>
      <c r="I82" s="62">
        <f>VLOOKUP(C:C,'答辩成绩一览表（答辩秘书用）'!C:P,14,0)</f>
        <v>0</v>
      </c>
      <c r="J82" s="62">
        <f t="shared" si="1"/>
        <v>0</v>
      </c>
      <c r="K82" s="25"/>
      <c r="L82" s="2"/>
      <c r="M82" s="1">
        <v>18875072706</v>
      </c>
      <c r="N82" s="15">
        <v>15808037328</v>
      </c>
      <c r="P82" s="1" t="s">
        <v>163</v>
      </c>
      <c r="Q82" s="1" t="s">
        <v>557</v>
      </c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3" customFormat="1" ht="19.5" customHeight="1">
      <c r="A83" s="23">
        <v>82</v>
      </c>
      <c r="B83" s="23" t="s">
        <v>1028</v>
      </c>
      <c r="C83" s="53" t="s">
        <v>244</v>
      </c>
      <c r="D83" s="32" t="s">
        <v>80</v>
      </c>
      <c r="E83" s="24" t="s">
        <v>163</v>
      </c>
      <c r="F83" s="23" t="s">
        <v>1029</v>
      </c>
      <c r="G83" s="33" t="s">
        <v>405</v>
      </c>
      <c r="H83" s="25"/>
      <c r="I83" s="62">
        <f>VLOOKUP(C:C,'答辩成绩一览表（答辩秘书用）'!C:P,14,0)</f>
        <v>0</v>
      </c>
      <c r="J83" s="62">
        <f t="shared" si="1"/>
        <v>0</v>
      </c>
      <c r="K83" s="25"/>
      <c r="L83" s="2"/>
      <c r="M83" s="1">
        <v>18723444172</v>
      </c>
      <c r="N83" s="15">
        <v>15808037328</v>
      </c>
      <c r="P83" s="1" t="s">
        <v>163</v>
      </c>
      <c r="Q83" s="1" t="s">
        <v>558</v>
      </c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3" customFormat="1" ht="19.5" customHeight="1">
      <c r="A84" s="23">
        <v>83</v>
      </c>
      <c r="B84" s="23" t="s">
        <v>1030</v>
      </c>
      <c r="C84" s="53" t="s">
        <v>245</v>
      </c>
      <c r="D84" s="32" t="s">
        <v>81</v>
      </c>
      <c r="E84" s="24" t="s">
        <v>164</v>
      </c>
      <c r="F84" s="23" t="s">
        <v>1029</v>
      </c>
      <c r="G84" s="33" t="s">
        <v>407</v>
      </c>
      <c r="H84" s="25"/>
      <c r="I84" s="62">
        <f>VLOOKUP(C:C,'答辩成绩一览表（答辩秘书用）'!C:P,14,0)</f>
        <v>0</v>
      </c>
      <c r="J84" s="62">
        <f t="shared" si="1"/>
        <v>0</v>
      </c>
      <c r="K84" s="25"/>
      <c r="L84" s="2"/>
      <c r="M84" s="4">
        <v>18875072708</v>
      </c>
      <c r="N84" s="15">
        <v>15808037328</v>
      </c>
      <c r="P84" s="1" t="s">
        <v>164</v>
      </c>
      <c r="Q84" s="1" t="s">
        <v>559</v>
      </c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3" customFormat="1" ht="19.5" customHeight="1">
      <c r="A85" s="23">
        <v>84</v>
      </c>
      <c r="B85" s="23" t="s">
        <v>1030</v>
      </c>
      <c r="C85" s="53" t="s">
        <v>246</v>
      </c>
      <c r="D85" s="32" t="s">
        <v>82</v>
      </c>
      <c r="E85" s="24" t="s">
        <v>164</v>
      </c>
      <c r="F85" s="23" t="s">
        <v>1031</v>
      </c>
      <c r="G85" s="33" t="s">
        <v>408</v>
      </c>
      <c r="H85" s="25"/>
      <c r="I85" s="62">
        <f>VLOOKUP(C:C,'答辩成绩一览表（答辩秘书用）'!C:P,14,0)</f>
        <v>0</v>
      </c>
      <c r="J85" s="62">
        <f t="shared" si="1"/>
        <v>0</v>
      </c>
      <c r="K85" s="25"/>
      <c r="L85" s="2"/>
      <c r="M85" s="4">
        <v>13637969598</v>
      </c>
      <c r="N85" s="15">
        <v>15808037328</v>
      </c>
      <c r="P85" s="1" t="s">
        <v>164</v>
      </c>
      <c r="Q85" s="1" t="s">
        <v>560</v>
      </c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3" customFormat="1" ht="19.5" customHeight="1">
      <c r="A86" s="23">
        <v>85</v>
      </c>
      <c r="B86" s="23" t="s">
        <v>1032</v>
      </c>
      <c r="C86" s="53" t="s">
        <v>247</v>
      </c>
      <c r="D86" s="32" t="s">
        <v>83</v>
      </c>
      <c r="E86" s="24" t="s">
        <v>164</v>
      </c>
      <c r="F86" s="23" t="s">
        <v>1033</v>
      </c>
      <c r="G86" s="33" t="s">
        <v>409</v>
      </c>
      <c r="H86" s="25"/>
      <c r="I86" s="62">
        <f>VLOOKUP(C:C,'答辩成绩一览表（答辩秘书用）'!C:P,14,0)</f>
        <v>0</v>
      </c>
      <c r="J86" s="62">
        <f t="shared" si="1"/>
        <v>0</v>
      </c>
      <c r="K86" s="25"/>
      <c r="L86" s="2"/>
      <c r="M86" s="4">
        <v>18875072685</v>
      </c>
      <c r="N86" s="15">
        <v>15808037328</v>
      </c>
      <c r="P86" s="1" t="s">
        <v>164</v>
      </c>
      <c r="Q86" s="1" t="s">
        <v>561</v>
      </c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3" customFormat="1" ht="19.5" customHeight="1">
      <c r="A87" s="23">
        <v>86</v>
      </c>
      <c r="B87" s="23" t="s">
        <v>1034</v>
      </c>
      <c r="C87" s="53" t="s">
        <v>248</v>
      </c>
      <c r="D87" s="32" t="s">
        <v>84</v>
      </c>
      <c r="E87" s="24" t="s">
        <v>164</v>
      </c>
      <c r="F87" s="23" t="s">
        <v>1035</v>
      </c>
      <c r="G87" s="33" t="s">
        <v>410</v>
      </c>
      <c r="H87" s="25"/>
      <c r="I87" s="62">
        <f>VLOOKUP(C:C,'答辩成绩一览表（答辩秘书用）'!C:P,14,0)</f>
        <v>0</v>
      </c>
      <c r="J87" s="62">
        <f t="shared" si="1"/>
        <v>0</v>
      </c>
      <c r="K87" s="25"/>
      <c r="L87" s="2"/>
      <c r="M87" s="4">
        <v>13335732882</v>
      </c>
      <c r="N87" s="15">
        <v>15808037328</v>
      </c>
      <c r="P87" s="1" t="s">
        <v>164</v>
      </c>
      <c r="Q87" s="1" t="s">
        <v>562</v>
      </c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3" customFormat="1" ht="19.5" customHeight="1">
      <c r="A88" s="23">
        <v>87</v>
      </c>
      <c r="B88" s="23" t="s">
        <v>1036</v>
      </c>
      <c r="C88" s="53" t="s">
        <v>249</v>
      </c>
      <c r="D88" s="32" t="s">
        <v>85</v>
      </c>
      <c r="E88" s="24" t="s">
        <v>164</v>
      </c>
      <c r="F88" s="23" t="s">
        <v>1035</v>
      </c>
      <c r="G88" s="33" t="s">
        <v>411</v>
      </c>
      <c r="H88" s="25"/>
      <c r="I88" s="62">
        <f>VLOOKUP(C:C,'答辩成绩一览表（答辩秘书用）'!C:P,14,0)</f>
        <v>0</v>
      </c>
      <c r="J88" s="62">
        <f t="shared" si="1"/>
        <v>0</v>
      </c>
      <c r="K88" s="25"/>
      <c r="L88" s="2"/>
      <c r="M88" s="4">
        <v>13657681606</v>
      </c>
      <c r="N88" s="15">
        <v>15808037328</v>
      </c>
      <c r="P88" s="1" t="s">
        <v>164</v>
      </c>
      <c r="Q88" s="1" t="s">
        <v>563</v>
      </c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3" customFormat="1" ht="19.5" customHeight="1">
      <c r="A89" s="23">
        <v>88</v>
      </c>
      <c r="B89" s="23" t="s">
        <v>1036</v>
      </c>
      <c r="C89" s="53" t="s">
        <v>250</v>
      </c>
      <c r="D89" s="32" t="s">
        <v>86</v>
      </c>
      <c r="E89" s="24" t="s">
        <v>164</v>
      </c>
      <c r="F89" s="23" t="s">
        <v>1037</v>
      </c>
      <c r="G89" s="33" t="s">
        <v>412</v>
      </c>
      <c r="H89" s="25"/>
      <c r="I89" s="62">
        <f>VLOOKUP(C:C,'答辩成绩一览表（答辩秘书用）'!C:P,14,0)</f>
        <v>0</v>
      </c>
      <c r="J89" s="62">
        <f t="shared" si="1"/>
        <v>0</v>
      </c>
      <c r="K89" s="25"/>
      <c r="L89" s="2"/>
      <c r="M89" s="4">
        <v>18523467780</v>
      </c>
      <c r="N89" s="15">
        <v>15808037328</v>
      </c>
      <c r="P89" s="1" t="s">
        <v>164</v>
      </c>
      <c r="Q89" s="1" t="s">
        <v>564</v>
      </c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3" customFormat="1" ht="19.5" customHeight="1">
      <c r="A90" s="23">
        <v>89</v>
      </c>
      <c r="B90" s="23" t="s">
        <v>1038</v>
      </c>
      <c r="C90" s="53" t="s">
        <v>251</v>
      </c>
      <c r="D90" s="32" t="s">
        <v>87</v>
      </c>
      <c r="E90" s="24" t="s">
        <v>164</v>
      </c>
      <c r="F90" s="23" t="s">
        <v>1039</v>
      </c>
      <c r="G90" s="33" t="s">
        <v>413</v>
      </c>
      <c r="H90" s="25"/>
      <c r="I90" s="62">
        <f>VLOOKUP(C:C,'答辩成绩一览表（答辩秘书用）'!C:P,14,0)</f>
        <v>0</v>
      </c>
      <c r="J90" s="62">
        <f t="shared" si="1"/>
        <v>0</v>
      </c>
      <c r="K90" s="25"/>
      <c r="L90" s="2"/>
      <c r="M90" s="4">
        <v>18883748422</v>
      </c>
      <c r="N90" s="15">
        <v>15808037328</v>
      </c>
      <c r="P90" s="1" t="s">
        <v>164</v>
      </c>
      <c r="Q90" s="1" t="s">
        <v>565</v>
      </c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3" customFormat="1" ht="19.5" customHeight="1">
      <c r="A91" s="23">
        <v>90</v>
      </c>
      <c r="B91" s="23" t="s">
        <v>1040</v>
      </c>
      <c r="C91" s="53" t="s">
        <v>252</v>
      </c>
      <c r="D91" s="32" t="s">
        <v>88</v>
      </c>
      <c r="E91" s="24" t="s">
        <v>164</v>
      </c>
      <c r="F91" s="23" t="s">
        <v>1041</v>
      </c>
      <c r="G91" s="33" t="s">
        <v>414</v>
      </c>
      <c r="H91" s="25"/>
      <c r="I91" s="62">
        <f>VLOOKUP(C:C,'答辩成绩一览表（答辩秘书用）'!C:P,14,0)</f>
        <v>0</v>
      </c>
      <c r="J91" s="62">
        <f t="shared" si="1"/>
        <v>0</v>
      </c>
      <c r="K91" s="25"/>
      <c r="L91" s="2"/>
      <c r="M91" s="4">
        <v>18306071182</v>
      </c>
      <c r="N91" s="15">
        <v>15808037328</v>
      </c>
      <c r="P91" s="1" t="s">
        <v>164</v>
      </c>
      <c r="Q91" s="1" t="s">
        <v>566</v>
      </c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3" customFormat="1" ht="19.5" customHeight="1">
      <c r="A92" s="23">
        <v>91</v>
      </c>
      <c r="B92" s="23" t="s">
        <v>1042</v>
      </c>
      <c r="C92" s="53" t="s">
        <v>253</v>
      </c>
      <c r="D92" s="32" t="s">
        <v>89</v>
      </c>
      <c r="E92" s="24" t="s">
        <v>164</v>
      </c>
      <c r="F92" s="23" t="s">
        <v>1043</v>
      </c>
      <c r="G92" s="33" t="s">
        <v>415</v>
      </c>
      <c r="H92" s="25"/>
      <c r="I92" s="62">
        <f>VLOOKUP(C:C,'答辩成绩一览表（答辩秘书用）'!C:P,14,0)</f>
        <v>0</v>
      </c>
      <c r="J92" s="62">
        <f t="shared" si="1"/>
        <v>0</v>
      </c>
      <c r="K92" s="25"/>
      <c r="L92" s="2"/>
      <c r="M92" s="4">
        <v>13658390330</v>
      </c>
      <c r="N92" s="15">
        <v>15823163550</v>
      </c>
      <c r="P92" s="1" t="s">
        <v>164</v>
      </c>
      <c r="Q92" s="1" t="s">
        <v>567</v>
      </c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3" customFormat="1" ht="19.5" customHeight="1">
      <c r="A93" s="23">
        <v>92</v>
      </c>
      <c r="B93" s="23" t="s">
        <v>1044</v>
      </c>
      <c r="C93" s="53" t="s">
        <v>254</v>
      </c>
      <c r="D93" s="32" t="s">
        <v>90</v>
      </c>
      <c r="E93" s="24" t="s">
        <v>164</v>
      </c>
      <c r="F93" s="23" t="s">
        <v>1045</v>
      </c>
      <c r="G93" s="33" t="s">
        <v>416</v>
      </c>
      <c r="H93" s="25"/>
      <c r="I93" s="62">
        <f>VLOOKUP(C:C,'答辩成绩一览表（答辩秘书用）'!C:P,14,0)</f>
        <v>0</v>
      </c>
      <c r="J93" s="62">
        <f t="shared" si="1"/>
        <v>0</v>
      </c>
      <c r="K93" s="25"/>
      <c r="L93" s="2"/>
      <c r="M93" s="4">
        <v>15808037170</v>
      </c>
      <c r="N93" s="15">
        <v>15823163550</v>
      </c>
      <c r="P93" s="1" t="s">
        <v>164</v>
      </c>
      <c r="Q93" s="1" t="s">
        <v>568</v>
      </c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3" customFormat="1" ht="19.5" customHeight="1">
      <c r="A94" s="23">
        <v>93</v>
      </c>
      <c r="B94" s="23" t="s">
        <v>1046</v>
      </c>
      <c r="C94" s="53" t="s">
        <v>255</v>
      </c>
      <c r="D94" s="32" t="s">
        <v>91</v>
      </c>
      <c r="E94" s="24" t="s">
        <v>164</v>
      </c>
      <c r="F94" s="23" t="s">
        <v>1047</v>
      </c>
      <c r="G94" s="33" t="s">
        <v>417</v>
      </c>
      <c r="H94" s="25"/>
      <c r="I94" s="62">
        <f>VLOOKUP(C:C,'答辩成绩一览表（答辩秘书用）'!C:P,14,0)</f>
        <v>0</v>
      </c>
      <c r="J94" s="62">
        <f t="shared" si="1"/>
        <v>0</v>
      </c>
      <c r="K94" s="25"/>
      <c r="L94" s="2"/>
      <c r="M94" s="4">
        <v>18375797483</v>
      </c>
      <c r="N94" s="15">
        <v>15823163550</v>
      </c>
      <c r="P94" s="1" t="s">
        <v>164</v>
      </c>
      <c r="Q94" s="1" t="s">
        <v>569</v>
      </c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3" customFormat="1" ht="19.5" customHeight="1">
      <c r="A95" s="23">
        <v>94</v>
      </c>
      <c r="B95" s="23" t="s">
        <v>1048</v>
      </c>
      <c r="C95" s="53" t="s">
        <v>256</v>
      </c>
      <c r="D95" s="32" t="s">
        <v>92</v>
      </c>
      <c r="E95" s="24" t="s">
        <v>165</v>
      </c>
      <c r="F95" s="23" t="s">
        <v>1049</v>
      </c>
      <c r="G95" s="33" t="s">
        <v>418</v>
      </c>
      <c r="H95" s="25"/>
      <c r="I95" s="62">
        <f>VLOOKUP(C:C,'答辩成绩一览表（答辩秘书用）'!C:P,14,0)</f>
        <v>0</v>
      </c>
      <c r="J95" s="62">
        <f t="shared" si="1"/>
        <v>0</v>
      </c>
      <c r="K95" s="25"/>
      <c r="L95" s="2"/>
      <c r="M95" s="4">
        <v>18223081440</v>
      </c>
      <c r="N95" s="15">
        <v>15823163550</v>
      </c>
      <c r="P95" s="1" t="s">
        <v>165</v>
      </c>
      <c r="Q95" s="1" t="s">
        <v>570</v>
      </c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3" customFormat="1" ht="19.5" customHeight="1">
      <c r="A96" s="23">
        <v>95</v>
      </c>
      <c r="B96" s="23" t="s">
        <v>1050</v>
      </c>
      <c r="C96" s="53" t="s">
        <v>257</v>
      </c>
      <c r="D96" s="32" t="s">
        <v>93</v>
      </c>
      <c r="E96" s="24" t="s">
        <v>165</v>
      </c>
      <c r="F96" s="23" t="s">
        <v>1049</v>
      </c>
      <c r="G96" s="33" t="s">
        <v>419</v>
      </c>
      <c r="H96" s="25"/>
      <c r="I96" s="62">
        <f>VLOOKUP(C:C,'答辩成绩一览表（答辩秘书用）'!C:P,14,0)</f>
        <v>0</v>
      </c>
      <c r="J96" s="62">
        <f t="shared" si="1"/>
        <v>0</v>
      </c>
      <c r="K96" s="25"/>
      <c r="L96" s="2"/>
      <c r="M96" s="4">
        <v>18716375196</v>
      </c>
      <c r="N96" s="15">
        <v>15823163550</v>
      </c>
      <c r="P96" s="1" t="s">
        <v>165</v>
      </c>
      <c r="Q96" s="1" t="s">
        <v>571</v>
      </c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3" customFormat="1" ht="19.5" customHeight="1">
      <c r="A97" s="23">
        <v>96</v>
      </c>
      <c r="B97" s="23" t="s">
        <v>1050</v>
      </c>
      <c r="C97" s="53" t="s">
        <v>258</v>
      </c>
      <c r="D97" s="32" t="s">
        <v>94</v>
      </c>
      <c r="E97" s="24" t="s">
        <v>165</v>
      </c>
      <c r="F97" s="23" t="s">
        <v>1051</v>
      </c>
      <c r="G97" s="33" t="s">
        <v>420</v>
      </c>
      <c r="H97" s="25"/>
      <c r="I97" s="62">
        <f>VLOOKUP(C:C,'答辩成绩一览表（答辩秘书用）'!C:P,14,0)</f>
        <v>0</v>
      </c>
      <c r="J97" s="62">
        <f t="shared" si="1"/>
        <v>0</v>
      </c>
      <c r="K97" s="25"/>
      <c r="L97" s="2"/>
      <c r="M97" s="4">
        <v>15310359170</v>
      </c>
      <c r="N97" s="15">
        <v>15823163550</v>
      </c>
      <c r="P97" s="1" t="s">
        <v>165</v>
      </c>
      <c r="Q97" s="1" t="s">
        <v>572</v>
      </c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3" customFormat="1" ht="19.5" customHeight="1">
      <c r="A98" s="23">
        <v>97</v>
      </c>
      <c r="B98" s="23" t="s">
        <v>1052</v>
      </c>
      <c r="C98" s="53" t="s">
        <v>259</v>
      </c>
      <c r="D98" s="32" t="s">
        <v>95</v>
      </c>
      <c r="E98" s="24" t="s">
        <v>165</v>
      </c>
      <c r="F98" s="23" t="s">
        <v>1051</v>
      </c>
      <c r="G98" s="33" t="s">
        <v>421</v>
      </c>
      <c r="H98" s="25"/>
      <c r="I98" s="62">
        <f>VLOOKUP(C:C,'答辩成绩一览表（答辩秘书用）'!C:P,14,0)</f>
        <v>0</v>
      </c>
      <c r="J98" s="62">
        <f t="shared" si="1"/>
        <v>0</v>
      </c>
      <c r="K98" s="25"/>
      <c r="L98" s="2"/>
      <c r="M98" s="4">
        <v>18323145099</v>
      </c>
      <c r="N98" s="15">
        <v>15823163550</v>
      </c>
      <c r="P98" s="1" t="s">
        <v>165</v>
      </c>
      <c r="Q98" s="1" t="s">
        <v>573</v>
      </c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3" customFormat="1" ht="19.5" customHeight="1">
      <c r="A99" s="23">
        <v>98</v>
      </c>
      <c r="B99" s="23" t="s">
        <v>1052</v>
      </c>
      <c r="C99" s="53" t="s">
        <v>260</v>
      </c>
      <c r="D99" s="32" t="s">
        <v>96</v>
      </c>
      <c r="E99" s="24" t="s">
        <v>165</v>
      </c>
      <c r="F99" s="23" t="s">
        <v>1051</v>
      </c>
      <c r="G99" s="33" t="s">
        <v>422</v>
      </c>
      <c r="H99" s="25"/>
      <c r="I99" s="62">
        <f>VLOOKUP(C:C,'答辩成绩一览表（答辩秘书用）'!C:P,14,0)</f>
        <v>0</v>
      </c>
      <c r="J99" s="62">
        <f t="shared" si="1"/>
        <v>0</v>
      </c>
      <c r="K99" s="25"/>
      <c r="L99" s="2"/>
      <c r="M99" s="4">
        <v>18883762128</v>
      </c>
      <c r="N99" s="15">
        <v>15823163550</v>
      </c>
      <c r="P99" s="1" t="s">
        <v>165</v>
      </c>
      <c r="Q99" s="1" t="s">
        <v>574</v>
      </c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3" customFormat="1" ht="19.5" customHeight="1">
      <c r="A100" s="23">
        <v>99</v>
      </c>
      <c r="B100" s="23" t="s">
        <v>1052</v>
      </c>
      <c r="C100" s="53" t="s">
        <v>261</v>
      </c>
      <c r="D100" s="32" t="s">
        <v>97</v>
      </c>
      <c r="E100" s="24" t="s">
        <v>165</v>
      </c>
      <c r="F100" s="23" t="s">
        <v>1051</v>
      </c>
      <c r="G100" s="33" t="s">
        <v>423</v>
      </c>
      <c r="H100" s="25"/>
      <c r="I100" s="62">
        <f>VLOOKUP(C:C,'答辩成绩一览表（答辩秘书用）'!C:P,14,0)</f>
        <v>0</v>
      </c>
      <c r="J100" s="62">
        <f t="shared" si="1"/>
        <v>0</v>
      </c>
      <c r="K100" s="25"/>
      <c r="L100" s="2"/>
      <c r="M100" s="4">
        <v>18883764525</v>
      </c>
      <c r="N100" s="15">
        <v>15823163550</v>
      </c>
      <c r="P100" s="1" t="s">
        <v>165</v>
      </c>
      <c r="Q100" s="1" t="s">
        <v>575</v>
      </c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3" customFormat="1" ht="19.5" customHeight="1">
      <c r="A101" s="23">
        <v>100</v>
      </c>
      <c r="B101" s="23" t="s">
        <v>1052</v>
      </c>
      <c r="C101" s="53" t="s">
        <v>262</v>
      </c>
      <c r="D101" s="32" t="s">
        <v>98</v>
      </c>
      <c r="E101" s="24" t="s">
        <v>165</v>
      </c>
      <c r="F101" s="23" t="s">
        <v>1051</v>
      </c>
      <c r="G101" s="33" t="s">
        <v>424</v>
      </c>
      <c r="H101" s="25"/>
      <c r="I101" s="62">
        <f>VLOOKUP(C:C,'答辩成绩一览表（答辩秘书用）'!C:P,14,0)</f>
        <v>0</v>
      </c>
      <c r="J101" s="62">
        <f t="shared" si="1"/>
        <v>0</v>
      </c>
      <c r="K101" s="25"/>
      <c r="L101" s="2"/>
      <c r="M101" s="4">
        <v>18996267391</v>
      </c>
      <c r="N101" s="15">
        <v>15823163550</v>
      </c>
      <c r="P101" s="1" t="s">
        <v>165</v>
      </c>
      <c r="Q101" s="1" t="s">
        <v>576</v>
      </c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3" customFormat="1" ht="19.5" customHeight="1">
      <c r="A102" s="23">
        <v>101</v>
      </c>
      <c r="B102" s="23" t="s">
        <v>1052</v>
      </c>
      <c r="C102" s="53" t="s">
        <v>263</v>
      </c>
      <c r="D102" s="32" t="s">
        <v>99</v>
      </c>
      <c r="E102" s="24" t="s">
        <v>165</v>
      </c>
      <c r="F102" s="23" t="s">
        <v>1051</v>
      </c>
      <c r="G102" s="33" t="s">
        <v>425</v>
      </c>
      <c r="H102" s="25"/>
      <c r="I102" s="62">
        <f>VLOOKUP(C:C,'答辩成绩一览表（答辩秘书用）'!C:P,14,0)</f>
        <v>0</v>
      </c>
      <c r="J102" s="62">
        <f t="shared" si="1"/>
        <v>0</v>
      </c>
      <c r="K102" s="25"/>
      <c r="L102" s="2"/>
      <c r="M102" s="4">
        <v>15736207595</v>
      </c>
      <c r="N102" s="15">
        <v>15823163550</v>
      </c>
      <c r="P102" s="1" t="s">
        <v>165</v>
      </c>
      <c r="Q102" s="1" t="s">
        <v>577</v>
      </c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3" customFormat="1" ht="19.5" customHeight="1">
      <c r="A103" s="23">
        <v>102</v>
      </c>
      <c r="B103" s="23" t="s">
        <v>1052</v>
      </c>
      <c r="C103" s="53" t="s">
        <v>264</v>
      </c>
      <c r="D103" s="32" t="s">
        <v>100</v>
      </c>
      <c r="E103" s="24" t="s">
        <v>165</v>
      </c>
      <c r="F103" s="23" t="s">
        <v>1053</v>
      </c>
      <c r="G103" s="33" t="s">
        <v>426</v>
      </c>
      <c r="H103" s="25"/>
      <c r="I103" s="62">
        <f>VLOOKUP(C:C,'答辩成绩一览表（答辩秘书用）'!C:P,14,0)</f>
        <v>0</v>
      </c>
      <c r="J103" s="62">
        <f t="shared" si="1"/>
        <v>0</v>
      </c>
      <c r="K103" s="25"/>
      <c r="L103" s="2"/>
      <c r="M103" s="4">
        <v>18306076201</v>
      </c>
      <c r="N103" s="15">
        <v>15823163550</v>
      </c>
      <c r="P103" s="1" t="s">
        <v>165</v>
      </c>
      <c r="Q103" s="1" t="s">
        <v>578</v>
      </c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3" customFormat="1" ht="19.5" customHeight="1">
      <c r="A104" s="23">
        <v>103</v>
      </c>
      <c r="B104" s="23" t="s">
        <v>1054</v>
      </c>
      <c r="C104" s="53" t="s">
        <v>265</v>
      </c>
      <c r="D104" s="32" t="s">
        <v>101</v>
      </c>
      <c r="E104" s="24" t="s">
        <v>165</v>
      </c>
      <c r="F104" s="23" t="s">
        <v>1055</v>
      </c>
      <c r="G104" s="33" t="s">
        <v>427</v>
      </c>
      <c r="H104" s="25"/>
      <c r="I104" s="62">
        <f>VLOOKUP(C:C,'答辩成绩一览表（答辩秘书用）'!C:P,14,0)</f>
        <v>0</v>
      </c>
      <c r="J104" s="62">
        <f t="shared" si="1"/>
        <v>0</v>
      </c>
      <c r="K104" s="25"/>
      <c r="L104" s="2"/>
      <c r="M104" s="4">
        <v>15223469912</v>
      </c>
      <c r="N104" s="15">
        <v>15923080373</v>
      </c>
      <c r="P104" s="1" t="s">
        <v>165</v>
      </c>
      <c r="Q104" s="1" t="s">
        <v>579</v>
      </c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3" customFormat="1" ht="19.5" customHeight="1">
      <c r="A105" s="23">
        <v>104</v>
      </c>
      <c r="B105" s="23" t="s">
        <v>1056</v>
      </c>
      <c r="C105" s="53" t="s">
        <v>266</v>
      </c>
      <c r="D105" s="32" t="s">
        <v>102</v>
      </c>
      <c r="E105" s="24" t="s">
        <v>165</v>
      </c>
      <c r="F105" s="23" t="s">
        <v>1057</v>
      </c>
      <c r="G105" s="33" t="s">
        <v>428</v>
      </c>
      <c r="H105" s="25"/>
      <c r="I105" s="62">
        <f>VLOOKUP(C:C,'答辩成绩一览表（答辩秘书用）'!C:P,14,0)</f>
        <v>0</v>
      </c>
      <c r="J105" s="62">
        <f t="shared" si="1"/>
        <v>0</v>
      </c>
      <c r="K105" s="25"/>
      <c r="L105" s="2"/>
      <c r="M105" s="4">
        <v>18883767581</v>
      </c>
      <c r="N105" s="15">
        <v>15923080373</v>
      </c>
      <c r="P105" s="1" t="s">
        <v>165</v>
      </c>
      <c r="Q105" s="1" t="s">
        <v>580</v>
      </c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3" customFormat="1" ht="19.5" customHeight="1">
      <c r="A106" s="23">
        <v>105</v>
      </c>
      <c r="B106" s="23" t="s">
        <v>1058</v>
      </c>
      <c r="C106" s="53" t="s">
        <v>267</v>
      </c>
      <c r="D106" s="32" t="s">
        <v>103</v>
      </c>
      <c r="E106" s="24" t="s">
        <v>165</v>
      </c>
      <c r="F106" s="23" t="s">
        <v>1057</v>
      </c>
      <c r="G106" s="33" t="s">
        <v>429</v>
      </c>
      <c r="H106" s="25"/>
      <c r="I106" s="62">
        <f>VLOOKUP(C:C,'答辩成绩一览表（答辩秘书用）'!C:P,14,0)</f>
        <v>0</v>
      </c>
      <c r="J106" s="62">
        <f t="shared" si="1"/>
        <v>0</v>
      </c>
      <c r="K106" s="25"/>
      <c r="L106" s="2"/>
      <c r="M106" s="4">
        <v>15978940587</v>
      </c>
      <c r="N106" s="15">
        <v>15923080373</v>
      </c>
      <c r="P106" s="1" t="s">
        <v>165</v>
      </c>
      <c r="Q106" s="1" t="s">
        <v>581</v>
      </c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13" customFormat="1" ht="19.5" customHeight="1">
      <c r="A107" s="23">
        <v>106</v>
      </c>
      <c r="B107" s="23" t="s">
        <v>1058</v>
      </c>
      <c r="C107" s="53" t="s">
        <v>268</v>
      </c>
      <c r="D107" s="32" t="s">
        <v>104</v>
      </c>
      <c r="E107" s="24" t="s">
        <v>165</v>
      </c>
      <c r="F107" s="23" t="s">
        <v>1059</v>
      </c>
      <c r="G107" s="33" t="s">
        <v>430</v>
      </c>
      <c r="H107" s="25"/>
      <c r="I107" s="62">
        <f>VLOOKUP(C:C,'答辩成绩一览表（答辩秘书用）'!C:P,14,0)</f>
        <v>0</v>
      </c>
      <c r="J107" s="62">
        <f t="shared" si="1"/>
        <v>0</v>
      </c>
      <c r="K107" s="25"/>
      <c r="L107" s="2"/>
      <c r="M107" s="4">
        <v>18875099647</v>
      </c>
      <c r="N107" s="15">
        <v>15923080373</v>
      </c>
      <c r="P107" s="1" t="s">
        <v>165</v>
      </c>
      <c r="Q107" s="1" t="s">
        <v>582</v>
      </c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13" customFormat="1" ht="19.5" customHeight="1">
      <c r="A108" s="23">
        <v>107</v>
      </c>
      <c r="B108" s="23" t="s">
        <v>1060</v>
      </c>
      <c r="C108" s="53" t="s">
        <v>269</v>
      </c>
      <c r="D108" s="32" t="s">
        <v>105</v>
      </c>
      <c r="E108" s="24" t="s">
        <v>166</v>
      </c>
      <c r="F108" s="23" t="s">
        <v>1061</v>
      </c>
      <c r="G108" s="33" t="s">
        <v>431</v>
      </c>
      <c r="H108" s="25"/>
      <c r="I108" s="62">
        <f>VLOOKUP(C:C,'答辩成绩一览表（答辩秘书用）'!C:P,14,0)</f>
        <v>0</v>
      </c>
      <c r="J108" s="62">
        <f t="shared" si="1"/>
        <v>0</v>
      </c>
      <c r="K108" s="25"/>
      <c r="L108" s="2"/>
      <c r="M108" s="3">
        <v>15923189626</v>
      </c>
      <c r="N108" s="15">
        <v>15923080373</v>
      </c>
      <c r="P108" s="1" t="s">
        <v>166</v>
      </c>
      <c r="Q108" s="1" t="s">
        <v>583</v>
      </c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13" customFormat="1" ht="19.5" customHeight="1">
      <c r="A109" s="23">
        <v>108</v>
      </c>
      <c r="B109" s="23" t="s">
        <v>1062</v>
      </c>
      <c r="C109" s="53" t="s">
        <v>270</v>
      </c>
      <c r="D109" s="32" t="s">
        <v>106</v>
      </c>
      <c r="E109" s="24" t="s">
        <v>166</v>
      </c>
      <c r="F109" s="23" t="s">
        <v>1063</v>
      </c>
      <c r="G109" s="33" t="s">
        <v>432</v>
      </c>
      <c r="H109" s="25"/>
      <c r="I109" s="62">
        <f>VLOOKUP(C:C,'答辩成绩一览表（答辩秘书用）'!C:P,14,0)</f>
        <v>0</v>
      </c>
      <c r="J109" s="62">
        <f t="shared" si="1"/>
        <v>0</v>
      </c>
      <c r="K109" s="25"/>
      <c r="L109" s="2"/>
      <c r="M109" s="3">
        <v>18875072738</v>
      </c>
      <c r="N109" s="15">
        <v>15923080373</v>
      </c>
      <c r="P109" s="1" t="s">
        <v>166</v>
      </c>
      <c r="Q109" s="1" t="s">
        <v>584</v>
      </c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13" customFormat="1" ht="19.5" customHeight="1">
      <c r="A110" s="23">
        <v>109</v>
      </c>
      <c r="B110" s="23" t="s">
        <v>1064</v>
      </c>
      <c r="C110" s="53" t="s">
        <v>271</v>
      </c>
      <c r="D110" s="32" t="s">
        <v>107</v>
      </c>
      <c r="E110" s="24" t="s">
        <v>166</v>
      </c>
      <c r="F110" s="23" t="s">
        <v>1065</v>
      </c>
      <c r="G110" s="33" t="s">
        <v>433</v>
      </c>
      <c r="H110" s="25"/>
      <c r="I110" s="62">
        <f>VLOOKUP(C:C,'答辩成绩一览表（答辩秘书用）'!C:P,14,0)</f>
        <v>0</v>
      </c>
      <c r="J110" s="62">
        <f t="shared" si="1"/>
        <v>0</v>
      </c>
      <c r="K110" s="25"/>
      <c r="L110" s="2"/>
      <c r="M110" s="3">
        <v>18883748418</v>
      </c>
      <c r="N110" s="15">
        <v>15923080373</v>
      </c>
      <c r="P110" s="1" t="s">
        <v>166</v>
      </c>
      <c r="Q110" s="1" t="s">
        <v>585</v>
      </c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13" customFormat="1" ht="19.5" customHeight="1">
      <c r="A111" s="23">
        <v>110</v>
      </c>
      <c r="B111" s="23" t="s">
        <v>1066</v>
      </c>
      <c r="C111" s="53" t="s">
        <v>272</v>
      </c>
      <c r="D111" s="32" t="s">
        <v>108</v>
      </c>
      <c r="E111" s="24" t="s">
        <v>166</v>
      </c>
      <c r="F111" s="23" t="s">
        <v>1067</v>
      </c>
      <c r="G111" s="33" t="s">
        <v>434</v>
      </c>
      <c r="H111" s="25"/>
      <c r="I111" s="62">
        <f>VLOOKUP(C:C,'答辩成绩一览表（答辩秘书用）'!C:P,14,0)</f>
        <v>0</v>
      </c>
      <c r="J111" s="62">
        <f t="shared" si="1"/>
        <v>0</v>
      </c>
      <c r="K111" s="25"/>
      <c r="L111" s="2"/>
      <c r="M111" s="3">
        <v>13350811142</v>
      </c>
      <c r="N111" s="15">
        <v>15923080373</v>
      </c>
      <c r="P111" s="1" t="s">
        <v>166</v>
      </c>
      <c r="Q111" s="1" t="s">
        <v>586</v>
      </c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13" customFormat="1" ht="19.5" customHeight="1">
      <c r="A112" s="23">
        <v>111</v>
      </c>
      <c r="B112" s="23" t="s">
        <v>1068</v>
      </c>
      <c r="C112" s="53" t="s">
        <v>273</v>
      </c>
      <c r="D112" s="32" t="s">
        <v>109</v>
      </c>
      <c r="E112" s="24" t="s">
        <v>166</v>
      </c>
      <c r="F112" s="23" t="s">
        <v>1069</v>
      </c>
      <c r="G112" s="33" t="s">
        <v>435</v>
      </c>
      <c r="H112" s="25"/>
      <c r="I112" s="62">
        <f>VLOOKUP(C:C,'答辩成绩一览表（答辩秘书用）'!C:P,14,0)</f>
        <v>0</v>
      </c>
      <c r="J112" s="62">
        <f t="shared" si="1"/>
        <v>0</v>
      </c>
      <c r="K112" s="25"/>
      <c r="L112" s="2"/>
      <c r="M112" s="3">
        <v>15870564487</v>
      </c>
      <c r="N112" s="15">
        <v>15923080373</v>
      </c>
      <c r="P112" s="1" t="s">
        <v>166</v>
      </c>
      <c r="Q112" s="1" t="s">
        <v>587</v>
      </c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3" customFormat="1" ht="19.5" customHeight="1">
      <c r="A113" s="23">
        <v>112</v>
      </c>
      <c r="B113" s="23" t="s">
        <v>1070</v>
      </c>
      <c r="C113" s="53" t="s">
        <v>274</v>
      </c>
      <c r="D113" s="32" t="s">
        <v>110</v>
      </c>
      <c r="E113" s="24" t="s">
        <v>1071</v>
      </c>
      <c r="F113" s="23" t="s">
        <v>1069</v>
      </c>
      <c r="G113" s="33" t="s">
        <v>436</v>
      </c>
      <c r="H113" s="25"/>
      <c r="I113" s="62">
        <f>VLOOKUP(C:C,'答辩成绩一览表（答辩秘书用）'!C:P,14,0)</f>
        <v>0</v>
      </c>
      <c r="J113" s="62">
        <f t="shared" si="1"/>
        <v>0</v>
      </c>
      <c r="K113" s="25"/>
      <c r="L113" s="2"/>
      <c r="M113" s="3">
        <v>18623152028</v>
      </c>
      <c r="N113" s="15">
        <v>15923080373</v>
      </c>
      <c r="P113" s="1" t="s">
        <v>166</v>
      </c>
      <c r="Q113" s="1" t="s">
        <v>588</v>
      </c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3" customFormat="1" ht="19.5" customHeight="1">
      <c r="A114" s="23">
        <v>113</v>
      </c>
      <c r="B114" s="23" t="s">
        <v>1070</v>
      </c>
      <c r="C114" s="53" t="s">
        <v>275</v>
      </c>
      <c r="D114" s="32" t="s">
        <v>111</v>
      </c>
      <c r="E114" s="24" t="s">
        <v>166</v>
      </c>
      <c r="F114" s="23" t="s">
        <v>1072</v>
      </c>
      <c r="G114" s="33" t="s">
        <v>437</v>
      </c>
      <c r="H114" s="25"/>
      <c r="I114" s="62">
        <f>VLOOKUP(C:C,'答辩成绩一览表（答辩秘书用）'!C:P,14,0)</f>
        <v>0</v>
      </c>
      <c r="J114" s="62">
        <f t="shared" si="1"/>
        <v>0</v>
      </c>
      <c r="K114" s="25"/>
      <c r="L114" s="2"/>
      <c r="M114" s="3">
        <v>18202355809</v>
      </c>
      <c r="N114" s="15">
        <v>15923080373</v>
      </c>
      <c r="P114" s="1" t="s">
        <v>166</v>
      </c>
      <c r="Q114" s="1" t="s">
        <v>589</v>
      </c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3" customFormat="1" ht="19.5" customHeight="1">
      <c r="A115" s="23">
        <v>114</v>
      </c>
      <c r="B115" s="23" t="s">
        <v>1073</v>
      </c>
      <c r="C115" s="53" t="s">
        <v>276</v>
      </c>
      <c r="D115" s="32" t="s">
        <v>112</v>
      </c>
      <c r="E115" s="24" t="s">
        <v>166</v>
      </c>
      <c r="F115" s="23" t="s">
        <v>1074</v>
      </c>
      <c r="G115" s="33" t="s">
        <v>438</v>
      </c>
      <c r="H115" s="25"/>
      <c r="I115" s="62">
        <f>VLOOKUP(C:C,'答辩成绩一览表（答辩秘书用）'!C:P,14,0)</f>
        <v>0</v>
      </c>
      <c r="J115" s="62">
        <f t="shared" si="1"/>
        <v>0</v>
      </c>
      <c r="K115" s="25"/>
      <c r="L115" s="2"/>
      <c r="M115" s="3">
        <v>18980292779</v>
      </c>
      <c r="N115" s="15">
        <v>15923080373</v>
      </c>
      <c r="P115" s="1" t="s">
        <v>166</v>
      </c>
      <c r="Q115" s="1" t="s">
        <v>590</v>
      </c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3" customFormat="1" ht="19.5" customHeight="1">
      <c r="A116" s="23">
        <v>115</v>
      </c>
      <c r="B116" s="23" t="s">
        <v>1075</v>
      </c>
      <c r="C116" s="53" t="s">
        <v>277</v>
      </c>
      <c r="D116" s="32" t="s">
        <v>113</v>
      </c>
      <c r="E116" s="24" t="s">
        <v>166</v>
      </c>
      <c r="F116" s="23" t="s">
        <v>1076</v>
      </c>
      <c r="G116" s="33" t="s">
        <v>439</v>
      </c>
      <c r="H116" s="25"/>
      <c r="I116" s="62">
        <f>VLOOKUP(C:C,'答辩成绩一览表（答辩秘书用）'!C:P,14,0)</f>
        <v>0</v>
      </c>
      <c r="J116" s="62">
        <f t="shared" si="1"/>
        <v>0</v>
      </c>
      <c r="K116" s="25"/>
      <c r="L116" s="2"/>
      <c r="M116" s="3">
        <v>18883124687</v>
      </c>
      <c r="N116" s="15">
        <v>15178815218</v>
      </c>
      <c r="P116" s="1" t="s">
        <v>166</v>
      </c>
      <c r="Q116" s="1" t="s">
        <v>591</v>
      </c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3" customFormat="1" ht="19.5" customHeight="1">
      <c r="A117" s="23">
        <v>116</v>
      </c>
      <c r="B117" s="23" t="s">
        <v>1077</v>
      </c>
      <c r="C117" s="53" t="s">
        <v>278</v>
      </c>
      <c r="D117" s="32" t="s">
        <v>114</v>
      </c>
      <c r="E117" s="24" t="s">
        <v>166</v>
      </c>
      <c r="F117" s="23" t="s">
        <v>1078</v>
      </c>
      <c r="G117" s="33" t="s">
        <v>440</v>
      </c>
      <c r="H117" s="25"/>
      <c r="I117" s="62">
        <f>VLOOKUP(C:C,'答辩成绩一览表（答辩秘书用）'!C:P,14,0)</f>
        <v>0</v>
      </c>
      <c r="J117" s="62">
        <f t="shared" si="1"/>
        <v>0</v>
      </c>
      <c r="K117" s="25"/>
      <c r="L117" s="2"/>
      <c r="M117" s="3">
        <v>18166594185</v>
      </c>
      <c r="N117" s="15">
        <v>15178815218</v>
      </c>
      <c r="P117" s="1" t="s">
        <v>166</v>
      </c>
      <c r="Q117" s="1" t="s">
        <v>592</v>
      </c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3" customFormat="1" ht="19.5" customHeight="1">
      <c r="A118" s="23">
        <v>117</v>
      </c>
      <c r="B118" s="23" t="s">
        <v>1079</v>
      </c>
      <c r="C118" s="53" t="s">
        <v>279</v>
      </c>
      <c r="D118" s="32" t="s">
        <v>115</v>
      </c>
      <c r="E118" s="24" t="s">
        <v>166</v>
      </c>
      <c r="F118" s="23" t="s">
        <v>1080</v>
      </c>
      <c r="G118" s="33" t="s">
        <v>441</v>
      </c>
      <c r="H118" s="25"/>
      <c r="I118" s="62">
        <f>VLOOKUP(C:C,'答辩成绩一览表（答辩秘书用）'!C:P,14,0)</f>
        <v>0</v>
      </c>
      <c r="J118" s="62">
        <f t="shared" si="1"/>
        <v>0</v>
      </c>
      <c r="K118" s="25"/>
      <c r="L118" s="2"/>
      <c r="M118" s="3">
        <v>18725650024</v>
      </c>
      <c r="N118" s="15">
        <v>15178815218</v>
      </c>
      <c r="P118" s="1" t="s">
        <v>166</v>
      </c>
      <c r="Q118" s="1" t="s">
        <v>593</v>
      </c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3" customFormat="1" ht="19.5" customHeight="1">
      <c r="A119" s="23">
        <v>118</v>
      </c>
      <c r="B119" s="23" t="s">
        <v>1081</v>
      </c>
      <c r="C119" s="53" t="s">
        <v>280</v>
      </c>
      <c r="D119" s="32" t="s">
        <v>116</v>
      </c>
      <c r="E119" s="24" t="s">
        <v>167</v>
      </c>
      <c r="F119" s="23" t="s">
        <v>1082</v>
      </c>
      <c r="G119" s="33" t="s">
        <v>442</v>
      </c>
      <c r="H119" s="25"/>
      <c r="I119" s="62">
        <f>VLOOKUP(C:C,'答辩成绩一览表（答辩秘书用）'!C:P,14,0)</f>
        <v>0</v>
      </c>
      <c r="J119" s="62">
        <f t="shared" si="1"/>
        <v>0</v>
      </c>
      <c r="K119" s="25"/>
      <c r="L119" s="2"/>
      <c r="M119" s="3">
        <v>13310250350</v>
      </c>
      <c r="N119" s="15">
        <v>15178815218</v>
      </c>
      <c r="P119" s="1" t="s">
        <v>167</v>
      </c>
      <c r="Q119" s="1" t="s">
        <v>594</v>
      </c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3" customFormat="1" ht="19.5" customHeight="1">
      <c r="A120" s="23">
        <v>119</v>
      </c>
      <c r="B120" s="23" t="s">
        <v>1083</v>
      </c>
      <c r="C120" s="53" t="s">
        <v>281</v>
      </c>
      <c r="D120" s="32" t="s">
        <v>117</v>
      </c>
      <c r="E120" s="24" t="s">
        <v>167</v>
      </c>
      <c r="F120" s="23" t="s">
        <v>1084</v>
      </c>
      <c r="G120" s="33" t="s">
        <v>443</v>
      </c>
      <c r="H120" s="25"/>
      <c r="I120" s="62">
        <f>VLOOKUP(C:C,'答辩成绩一览表（答辩秘书用）'!C:P,14,0)</f>
        <v>0</v>
      </c>
      <c r="J120" s="62">
        <f t="shared" si="1"/>
        <v>0</v>
      </c>
      <c r="K120" s="25"/>
      <c r="L120" s="2"/>
      <c r="M120" s="3">
        <v>15224235268</v>
      </c>
      <c r="N120" s="15">
        <v>15178815218</v>
      </c>
      <c r="P120" s="1" t="s">
        <v>167</v>
      </c>
      <c r="Q120" s="1" t="s">
        <v>595</v>
      </c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13" customFormat="1" ht="19.5" customHeight="1">
      <c r="A121" s="23">
        <v>120</v>
      </c>
      <c r="B121" s="23" t="s">
        <v>1085</v>
      </c>
      <c r="C121" s="53" t="s">
        <v>282</v>
      </c>
      <c r="D121" s="32" t="s">
        <v>118</v>
      </c>
      <c r="E121" s="24" t="s">
        <v>167</v>
      </c>
      <c r="F121" s="23" t="s">
        <v>1086</v>
      </c>
      <c r="G121" s="33" t="s">
        <v>444</v>
      </c>
      <c r="H121" s="25"/>
      <c r="I121" s="62">
        <f>VLOOKUP(C:C,'答辩成绩一览表（答辩秘书用）'!C:P,14,0)</f>
        <v>0</v>
      </c>
      <c r="J121" s="62">
        <f t="shared" si="1"/>
        <v>0</v>
      </c>
      <c r="K121" s="25"/>
      <c r="L121" s="2"/>
      <c r="M121" s="3">
        <v>18716958330</v>
      </c>
      <c r="N121" s="15">
        <v>15178815218</v>
      </c>
      <c r="P121" s="1" t="s">
        <v>167</v>
      </c>
      <c r="Q121" s="1" t="s">
        <v>596</v>
      </c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13" customFormat="1" ht="19.5" customHeight="1">
      <c r="A122" s="23">
        <v>121</v>
      </c>
      <c r="B122" s="23" t="s">
        <v>1087</v>
      </c>
      <c r="C122" s="53" t="s">
        <v>283</v>
      </c>
      <c r="D122" s="32" t="s">
        <v>119</v>
      </c>
      <c r="E122" s="24" t="s">
        <v>167</v>
      </c>
      <c r="F122" s="23" t="s">
        <v>1082</v>
      </c>
      <c r="G122" s="33" t="s">
        <v>445</v>
      </c>
      <c r="H122" s="25"/>
      <c r="I122" s="62">
        <f>VLOOKUP(C:C,'答辩成绩一览表（答辩秘书用）'!C:P,14,0)</f>
        <v>0</v>
      </c>
      <c r="J122" s="62">
        <f t="shared" si="1"/>
        <v>0</v>
      </c>
      <c r="K122" s="25"/>
      <c r="L122" s="2"/>
      <c r="M122" s="3">
        <v>13628312314</v>
      </c>
      <c r="N122" s="15">
        <v>15178815218</v>
      </c>
      <c r="P122" s="1" t="s">
        <v>167</v>
      </c>
      <c r="Q122" s="1" t="s">
        <v>597</v>
      </c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3" customFormat="1" ht="19.5" customHeight="1">
      <c r="A123" s="23">
        <v>122</v>
      </c>
      <c r="B123" s="23" t="s">
        <v>1083</v>
      </c>
      <c r="C123" s="53" t="s">
        <v>284</v>
      </c>
      <c r="D123" s="32" t="s">
        <v>120</v>
      </c>
      <c r="E123" s="24" t="s">
        <v>167</v>
      </c>
      <c r="F123" s="23" t="s">
        <v>1088</v>
      </c>
      <c r="G123" s="33" t="s">
        <v>446</v>
      </c>
      <c r="H123" s="25"/>
      <c r="I123" s="62">
        <f>VLOOKUP(C:C,'答辩成绩一览表（答辩秘书用）'!C:P,14,0)</f>
        <v>0</v>
      </c>
      <c r="J123" s="62">
        <f t="shared" si="1"/>
        <v>0</v>
      </c>
      <c r="K123" s="25"/>
      <c r="L123" s="2"/>
      <c r="M123" s="3">
        <v>15181105243</v>
      </c>
      <c r="N123" s="15">
        <v>15178815218</v>
      </c>
      <c r="P123" s="1" t="s">
        <v>167</v>
      </c>
      <c r="Q123" s="1" t="s">
        <v>598</v>
      </c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3" customFormat="1" ht="19.5" customHeight="1">
      <c r="A124" s="23">
        <v>123</v>
      </c>
      <c r="B124" s="23" t="s">
        <v>1089</v>
      </c>
      <c r="C124" s="53" t="s">
        <v>285</v>
      </c>
      <c r="D124" s="32" t="s">
        <v>121</v>
      </c>
      <c r="E124" s="24" t="s">
        <v>167</v>
      </c>
      <c r="F124" s="23" t="s">
        <v>1090</v>
      </c>
      <c r="G124" s="33" t="s">
        <v>447</v>
      </c>
      <c r="H124" s="25"/>
      <c r="I124" s="62">
        <f>VLOOKUP(C:C,'答辩成绩一览表（答辩秘书用）'!C:P,14,0)</f>
        <v>0</v>
      </c>
      <c r="J124" s="62">
        <f t="shared" si="1"/>
        <v>0</v>
      </c>
      <c r="K124" s="25"/>
      <c r="L124" s="2"/>
      <c r="M124" s="3">
        <v>15215267181</v>
      </c>
      <c r="N124" s="15">
        <v>15178815218</v>
      </c>
      <c r="P124" s="1" t="s">
        <v>167</v>
      </c>
      <c r="Q124" s="1" t="s">
        <v>599</v>
      </c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3" customFormat="1" ht="19.5" customHeight="1">
      <c r="A125" s="23">
        <v>124</v>
      </c>
      <c r="B125" s="23" t="s">
        <v>1091</v>
      </c>
      <c r="C125" s="53" t="s">
        <v>286</v>
      </c>
      <c r="D125" s="32" t="s">
        <v>122</v>
      </c>
      <c r="E125" s="24" t="s">
        <v>167</v>
      </c>
      <c r="F125" s="23" t="s">
        <v>1092</v>
      </c>
      <c r="G125" s="33" t="s">
        <v>448</v>
      </c>
      <c r="H125" s="25"/>
      <c r="I125" s="62">
        <f>VLOOKUP(C:C,'答辩成绩一览表（答辩秘书用）'!C:P,14,0)</f>
        <v>0</v>
      </c>
      <c r="J125" s="62">
        <f t="shared" si="1"/>
        <v>0</v>
      </c>
      <c r="K125" s="25"/>
      <c r="L125" s="2"/>
      <c r="M125" s="3">
        <v>15310393234</v>
      </c>
      <c r="N125" s="15">
        <v>15178815218</v>
      </c>
      <c r="P125" s="1" t="s">
        <v>167</v>
      </c>
      <c r="Q125" s="1" t="s">
        <v>600</v>
      </c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3" customFormat="1" ht="19.5" customHeight="1">
      <c r="A126" s="23">
        <v>125</v>
      </c>
      <c r="B126" s="23" t="s">
        <v>1093</v>
      </c>
      <c r="C126" s="53" t="s">
        <v>287</v>
      </c>
      <c r="D126" s="32" t="s">
        <v>123</v>
      </c>
      <c r="E126" s="24" t="s">
        <v>167</v>
      </c>
      <c r="F126" s="23" t="s">
        <v>1094</v>
      </c>
      <c r="G126" s="33" t="s">
        <v>449</v>
      </c>
      <c r="H126" s="25"/>
      <c r="I126" s="62">
        <f>VLOOKUP(C:C,'答辩成绩一览表（答辩秘书用）'!C:P,14,0)</f>
        <v>0</v>
      </c>
      <c r="J126" s="62">
        <f t="shared" si="1"/>
        <v>0</v>
      </c>
      <c r="K126" s="25"/>
      <c r="L126" s="2"/>
      <c r="M126" s="3">
        <v>15178792543</v>
      </c>
      <c r="N126" s="15">
        <v>13594274150</v>
      </c>
      <c r="P126" s="1" t="s">
        <v>167</v>
      </c>
      <c r="Q126" s="1" t="s">
        <v>601</v>
      </c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3" customFormat="1" ht="19.5" customHeight="1">
      <c r="A127" s="23">
        <v>126</v>
      </c>
      <c r="B127" s="23" t="s">
        <v>1093</v>
      </c>
      <c r="C127" s="53" t="s">
        <v>288</v>
      </c>
      <c r="D127" s="32" t="s">
        <v>124</v>
      </c>
      <c r="E127" s="24" t="s">
        <v>167</v>
      </c>
      <c r="F127" s="23" t="s">
        <v>1095</v>
      </c>
      <c r="G127" s="33" t="s">
        <v>450</v>
      </c>
      <c r="H127" s="25"/>
      <c r="I127" s="62">
        <f>VLOOKUP(C:C,'答辩成绩一览表（答辩秘书用）'!C:P,14,0)</f>
        <v>0</v>
      </c>
      <c r="J127" s="62">
        <f t="shared" si="1"/>
        <v>0</v>
      </c>
      <c r="K127" s="25"/>
      <c r="L127" s="2"/>
      <c r="M127" s="3">
        <v>18716374683</v>
      </c>
      <c r="N127" s="15">
        <v>13594274150</v>
      </c>
      <c r="P127" s="1" t="s">
        <v>167</v>
      </c>
      <c r="Q127" s="1" t="s">
        <v>602</v>
      </c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3" customFormat="1" ht="19.5" customHeight="1">
      <c r="A128" s="23">
        <v>127</v>
      </c>
      <c r="B128" s="23" t="s">
        <v>1096</v>
      </c>
      <c r="C128" s="53" t="s">
        <v>289</v>
      </c>
      <c r="D128" s="32" t="s">
        <v>125</v>
      </c>
      <c r="E128" s="24" t="s">
        <v>167</v>
      </c>
      <c r="F128" s="23" t="s">
        <v>1097</v>
      </c>
      <c r="G128" s="33" t="s">
        <v>451</v>
      </c>
      <c r="H128" s="25"/>
      <c r="I128" s="62">
        <f>VLOOKUP(C:C,'答辩成绩一览表（答辩秘书用）'!C:P,14,0)</f>
        <v>0</v>
      </c>
      <c r="J128" s="62">
        <f t="shared" si="1"/>
        <v>0</v>
      </c>
      <c r="K128" s="25"/>
      <c r="L128" s="2"/>
      <c r="M128" s="3">
        <v>15826329424</v>
      </c>
      <c r="N128" s="15">
        <v>13594274150</v>
      </c>
      <c r="P128" s="1" t="s">
        <v>167</v>
      </c>
      <c r="Q128" s="1" t="s">
        <v>603</v>
      </c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3" customFormat="1" ht="19.5" customHeight="1">
      <c r="A129" s="23">
        <v>128</v>
      </c>
      <c r="B129" s="23" t="s">
        <v>1098</v>
      </c>
      <c r="C129" s="53" t="s">
        <v>290</v>
      </c>
      <c r="D129" s="32" t="s">
        <v>126</v>
      </c>
      <c r="E129" s="24" t="s">
        <v>167</v>
      </c>
      <c r="F129" s="23" t="s">
        <v>1099</v>
      </c>
      <c r="G129" s="33" t="s">
        <v>452</v>
      </c>
      <c r="H129" s="25"/>
      <c r="I129" s="62">
        <f>VLOOKUP(C:C,'答辩成绩一览表（答辩秘书用）'!C:P,14,0)</f>
        <v>0</v>
      </c>
      <c r="J129" s="62">
        <f t="shared" si="1"/>
        <v>0</v>
      </c>
      <c r="K129" s="25"/>
      <c r="L129" s="2"/>
      <c r="M129" s="3">
        <v>18223332780</v>
      </c>
      <c r="N129" s="15">
        <v>13594274150</v>
      </c>
      <c r="P129" s="1" t="s">
        <v>167</v>
      </c>
      <c r="Q129" s="1" t="s">
        <v>604</v>
      </c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3" customFormat="1" ht="19.5" customHeight="1">
      <c r="A130" s="23">
        <v>129</v>
      </c>
      <c r="B130" s="23" t="s">
        <v>1100</v>
      </c>
      <c r="C130" s="53" t="s">
        <v>291</v>
      </c>
      <c r="D130" s="32" t="s">
        <v>127</v>
      </c>
      <c r="E130" s="24" t="s">
        <v>167</v>
      </c>
      <c r="F130" s="23" t="s">
        <v>1099</v>
      </c>
      <c r="G130" s="33" t="s">
        <v>453</v>
      </c>
      <c r="H130" s="25"/>
      <c r="I130" s="62">
        <f>VLOOKUP(C:C,'答辩成绩一览表（答辩秘书用）'!C:P,14,0)</f>
        <v>0</v>
      </c>
      <c r="J130" s="62">
        <f t="shared" si="1"/>
        <v>0</v>
      </c>
      <c r="K130" s="25"/>
      <c r="L130" s="2"/>
      <c r="M130" s="3">
        <v>18623381250</v>
      </c>
      <c r="N130" s="15">
        <v>13594274150</v>
      </c>
      <c r="P130" s="1" t="s">
        <v>167</v>
      </c>
      <c r="Q130" s="1" t="s">
        <v>605</v>
      </c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3" customFormat="1" ht="19.5" customHeight="1">
      <c r="A131" s="23">
        <v>130</v>
      </c>
      <c r="B131" s="23" t="s">
        <v>1100</v>
      </c>
      <c r="C131" s="53" t="s">
        <v>292</v>
      </c>
      <c r="D131" s="32" t="s">
        <v>128</v>
      </c>
      <c r="E131" s="24" t="s">
        <v>168</v>
      </c>
      <c r="F131" s="23" t="s">
        <v>1099</v>
      </c>
      <c r="G131" s="33" t="s">
        <v>454</v>
      </c>
      <c r="H131" s="25"/>
      <c r="I131" s="62">
        <f>VLOOKUP(C:C,'答辩成绩一览表（答辩秘书用）'!C:P,14,0)</f>
        <v>0</v>
      </c>
      <c r="J131" s="62">
        <f aca="true" t="shared" si="2" ref="J131:J160">SUM(H131:I131)</f>
        <v>0</v>
      </c>
      <c r="K131" s="25"/>
      <c r="L131" s="2"/>
      <c r="M131" s="3">
        <v>18883748498</v>
      </c>
      <c r="N131" s="15">
        <v>13594274150</v>
      </c>
      <c r="P131" s="1" t="s">
        <v>168</v>
      </c>
      <c r="Q131" s="1" t="s">
        <v>606</v>
      </c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3" customFormat="1" ht="19.5" customHeight="1">
      <c r="A132" s="23">
        <v>131</v>
      </c>
      <c r="B132" s="23" t="s">
        <v>1100</v>
      </c>
      <c r="C132" s="53" t="s">
        <v>293</v>
      </c>
      <c r="D132" s="32" t="s">
        <v>129</v>
      </c>
      <c r="E132" s="24" t="s">
        <v>168</v>
      </c>
      <c r="F132" s="23" t="s">
        <v>1099</v>
      </c>
      <c r="G132" s="33" t="s">
        <v>455</v>
      </c>
      <c r="H132" s="25"/>
      <c r="I132" s="62">
        <f>VLOOKUP(C:C,'答辩成绩一览表（答辩秘书用）'!C:P,14,0)</f>
        <v>0</v>
      </c>
      <c r="J132" s="62">
        <f t="shared" si="2"/>
        <v>0</v>
      </c>
      <c r="K132" s="25"/>
      <c r="L132" s="2"/>
      <c r="M132" s="3">
        <v>15856068133</v>
      </c>
      <c r="N132" s="15">
        <v>13594274150</v>
      </c>
      <c r="P132" s="1" t="s">
        <v>168</v>
      </c>
      <c r="Q132" s="1" t="s">
        <v>607</v>
      </c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3" customFormat="1" ht="19.5" customHeight="1">
      <c r="A133" s="23">
        <v>132</v>
      </c>
      <c r="B133" s="23" t="s">
        <v>1100</v>
      </c>
      <c r="C133" s="53" t="s">
        <v>294</v>
      </c>
      <c r="D133" s="32" t="s">
        <v>130</v>
      </c>
      <c r="E133" s="24" t="s">
        <v>168</v>
      </c>
      <c r="F133" s="23" t="s">
        <v>1099</v>
      </c>
      <c r="G133" s="33" t="s">
        <v>456</v>
      </c>
      <c r="H133" s="25"/>
      <c r="I133" s="62">
        <f>VLOOKUP(C:C,'答辩成绩一览表（答辩秘书用）'!C:P,14,0)</f>
        <v>0</v>
      </c>
      <c r="J133" s="62">
        <f t="shared" si="2"/>
        <v>0</v>
      </c>
      <c r="K133" s="25"/>
      <c r="L133" s="2"/>
      <c r="M133" s="3">
        <v>13594401990</v>
      </c>
      <c r="N133" s="15">
        <v>13594274150</v>
      </c>
      <c r="P133" s="1" t="s">
        <v>168</v>
      </c>
      <c r="Q133" s="1" t="s">
        <v>608</v>
      </c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3" customFormat="1" ht="19.5" customHeight="1">
      <c r="A134" s="23">
        <v>133</v>
      </c>
      <c r="B134" s="23" t="s">
        <v>1100</v>
      </c>
      <c r="C134" s="53" t="s">
        <v>295</v>
      </c>
      <c r="D134" s="32" t="s">
        <v>131</v>
      </c>
      <c r="E134" s="24" t="s">
        <v>168</v>
      </c>
      <c r="F134" s="23" t="s">
        <v>1099</v>
      </c>
      <c r="G134" s="33" t="s">
        <v>457</v>
      </c>
      <c r="H134" s="25"/>
      <c r="I134" s="62">
        <f>VLOOKUP(C:C,'答辩成绩一览表（答辩秘书用）'!C:P,14,0)</f>
        <v>0</v>
      </c>
      <c r="J134" s="62">
        <f t="shared" si="2"/>
        <v>0</v>
      </c>
      <c r="K134" s="25"/>
      <c r="L134" s="2"/>
      <c r="M134" s="3">
        <v>18875072697</v>
      </c>
      <c r="N134" s="15">
        <v>13594274150</v>
      </c>
      <c r="P134" s="1" t="s">
        <v>168</v>
      </c>
      <c r="Q134" s="1" t="s">
        <v>609</v>
      </c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3" customFormat="1" ht="19.5" customHeight="1">
      <c r="A135" s="23">
        <v>134</v>
      </c>
      <c r="B135" s="23" t="s">
        <v>1101</v>
      </c>
      <c r="C135" s="53" t="s">
        <v>296</v>
      </c>
      <c r="D135" s="32" t="s">
        <v>132</v>
      </c>
      <c r="E135" s="24" t="s">
        <v>168</v>
      </c>
      <c r="F135" s="23" t="s">
        <v>1102</v>
      </c>
      <c r="G135" s="33" t="s">
        <v>458</v>
      </c>
      <c r="H135" s="25"/>
      <c r="I135" s="62">
        <f>VLOOKUP(C:C,'答辩成绩一览表（答辩秘书用）'!C:P,14,0)</f>
        <v>0</v>
      </c>
      <c r="J135" s="62">
        <f t="shared" si="2"/>
        <v>0</v>
      </c>
      <c r="K135" s="25"/>
      <c r="L135" s="2"/>
      <c r="M135" s="3">
        <v>18875066798</v>
      </c>
      <c r="N135" s="15">
        <v>13594274150</v>
      </c>
      <c r="P135" s="1" t="s">
        <v>168</v>
      </c>
      <c r="Q135" s="1" t="s">
        <v>610</v>
      </c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3" customFormat="1" ht="19.5" customHeight="1">
      <c r="A136" s="23">
        <v>135</v>
      </c>
      <c r="B136" s="23" t="s">
        <v>1103</v>
      </c>
      <c r="C136" s="53" t="s">
        <v>297</v>
      </c>
      <c r="D136" s="32" t="s">
        <v>133</v>
      </c>
      <c r="E136" s="24" t="s">
        <v>168</v>
      </c>
      <c r="F136" s="23" t="s">
        <v>1104</v>
      </c>
      <c r="G136" s="33" t="s">
        <v>459</v>
      </c>
      <c r="H136" s="25"/>
      <c r="I136" s="62">
        <f>VLOOKUP(C:C,'答辩成绩一览表（答辩秘书用）'!C:P,14,0)</f>
        <v>0</v>
      </c>
      <c r="J136" s="62">
        <f t="shared" si="2"/>
        <v>0</v>
      </c>
      <c r="K136" s="25"/>
      <c r="L136" s="2"/>
      <c r="M136" s="3">
        <v>15334547998</v>
      </c>
      <c r="N136" s="15">
        <v>15215020726</v>
      </c>
      <c r="P136" s="1" t="s">
        <v>168</v>
      </c>
      <c r="Q136" s="1" t="s">
        <v>611</v>
      </c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3" customFormat="1" ht="19.5" customHeight="1">
      <c r="A137" s="23">
        <v>136</v>
      </c>
      <c r="B137" s="23" t="s">
        <v>1105</v>
      </c>
      <c r="C137" s="53" t="s">
        <v>298</v>
      </c>
      <c r="D137" s="32" t="s">
        <v>134</v>
      </c>
      <c r="E137" s="24" t="s">
        <v>168</v>
      </c>
      <c r="F137" s="23" t="s">
        <v>1106</v>
      </c>
      <c r="G137" s="33" t="s">
        <v>460</v>
      </c>
      <c r="H137" s="25"/>
      <c r="I137" s="62">
        <f>VLOOKUP(C:C,'答辩成绩一览表（答辩秘书用）'!C:P,14,0)</f>
        <v>0</v>
      </c>
      <c r="J137" s="62">
        <f t="shared" si="2"/>
        <v>0</v>
      </c>
      <c r="K137" s="25"/>
      <c r="L137" s="2"/>
      <c r="M137" s="3">
        <v>18983036384</v>
      </c>
      <c r="N137" s="15">
        <v>15215020726</v>
      </c>
      <c r="P137" s="1" t="s">
        <v>168</v>
      </c>
      <c r="Q137" s="1" t="s">
        <v>612</v>
      </c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3" customFormat="1" ht="19.5" customHeight="1">
      <c r="A138" s="23">
        <v>137</v>
      </c>
      <c r="B138" s="23" t="s">
        <v>1107</v>
      </c>
      <c r="C138" s="53" t="s">
        <v>299</v>
      </c>
      <c r="D138" s="32" t="s">
        <v>135</v>
      </c>
      <c r="E138" s="24" t="s">
        <v>168</v>
      </c>
      <c r="F138" s="23" t="s">
        <v>1108</v>
      </c>
      <c r="G138" s="33" t="s">
        <v>461</v>
      </c>
      <c r="H138" s="25"/>
      <c r="I138" s="62">
        <f>VLOOKUP(C:C,'答辩成绩一览表（答辩秘书用）'!C:P,14,0)</f>
        <v>0</v>
      </c>
      <c r="J138" s="62">
        <f t="shared" si="2"/>
        <v>0</v>
      </c>
      <c r="K138" s="25"/>
      <c r="L138" s="2"/>
      <c r="M138" s="3">
        <v>18883753054</v>
      </c>
      <c r="N138" s="15">
        <v>15215020726</v>
      </c>
      <c r="P138" s="1" t="s">
        <v>168</v>
      </c>
      <c r="Q138" s="1" t="s">
        <v>613</v>
      </c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3" customFormat="1" ht="19.5" customHeight="1">
      <c r="A139" s="23">
        <v>138</v>
      </c>
      <c r="B139" s="23" t="s">
        <v>1101</v>
      </c>
      <c r="C139" s="53" t="s">
        <v>300</v>
      </c>
      <c r="D139" s="32" t="s">
        <v>136</v>
      </c>
      <c r="E139" s="24" t="s">
        <v>168</v>
      </c>
      <c r="F139" s="23" t="s">
        <v>1108</v>
      </c>
      <c r="G139" s="33" t="s">
        <v>462</v>
      </c>
      <c r="H139" s="25"/>
      <c r="I139" s="62">
        <f>VLOOKUP(C:C,'答辩成绩一览表（答辩秘书用）'!C:P,14,0)</f>
        <v>0</v>
      </c>
      <c r="J139" s="62">
        <f t="shared" si="2"/>
        <v>0</v>
      </c>
      <c r="K139" s="25"/>
      <c r="L139" s="2"/>
      <c r="M139" s="3">
        <v>15213141698</v>
      </c>
      <c r="N139" s="15">
        <v>15215020726</v>
      </c>
      <c r="P139" s="1" t="s">
        <v>168</v>
      </c>
      <c r="Q139" s="1" t="s">
        <v>614</v>
      </c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3" customFormat="1" ht="19.5" customHeight="1">
      <c r="A140" s="23">
        <v>139</v>
      </c>
      <c r="B140" s="23" t="s">
        <v>1101</v>
      </c>
      <c r="C140" s="53" t="s">
        <v>301</v>
      </c>
      <c r="D140" s="32" t="s">
        <v>137</v>
      </c>
      <c r="E140" s="24" t="s">
        <v>168</v>
      </c>
      <c r="F140" s="23" t="s">
        <v>1109</v>
      </c>
      <c r="G140" s="33" t="s">
        <v>463</v>
      </c>
      <c r="H140" s="25"/>
      <c r="I140" s="62">
        <f>VLOOKUP(C:C,'答辩成绩一览表（答辩秘书用）'!C:P,14,0)</f>
        <v>0</v>
      </c>
      <c r="J140" s="62">
        <f t="shared" si="2"/>
        <v>0</v>
      </c>
      <c r="K140" s="25"/>
      <c r="L140" s="2"/>
      <c r="M140" s="3">
        <v>18875072746</v>
      </c>
      <c r="N140" s="15">
        <v>15215020726</v>
      </c>
      <c r="P140" s="1" t="s">
        <v>168</v>
      </c>
      <c r="Q140" s="1" t="s">
        <v>615</v>
      </c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3" customFormat="1" ht="19.5" customHeight="1">
      <c r="A141" s="23">
        <v>140</v>
      </c>
      <c r="B141" s="23" t="s">
        <v>1110</v>
      </c>
      <c r="C141" s="53" t="s">
        <v>302</v>
      </c>
      <c r="D141" s="32" t="s">
        <v>138</v>
      </c>
      <c r="E141" s="24" t="s">
        <v>168</v>
      </c>
      <c r="F141" s="23" t="s">
        <v>1111</v>
      </c>
      <c r="G141" s="33" t="s">
        <v>464</v>
      </c>
      <c r="H141" s="25"/>
      <c r="I141" s="62">
        <f>VLOOKUP(C:C,'答辩成绩一览表（答辩秘书用）'!C:P,14,0)</f>
        <v>0</v>
      </c>
      <c r="J141" s="62">
        <f t="shared" si="2"/>
        <v>0</v>
      </c>
      <c r="K141" s="25"/>
      <c r="L141" s="2"/>
      <c r="M141" s="3">
        <v>18883748449</v>
      </c>
      <c r="N141" s="15">
        <v>15215020726</v>
      </c>
      <c r="P141" s="1" t="s">
        <v>168</v>
      </c>
      <c r="Q141" s="1" t="s">
        <v>616</v>
      </c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3" customFormat="1" ht="19.5" customHeight="1">
      <c r="A142" s="23">
        <v>141</v>
      </c>
      <c r="B142" s="23" t="s">
        <v>1112</v>
      </c>
      <c r="C142" s="53" t="s">
        <v>303</v>
      </c>
      <c r="D142" s="32" t="s">
        <v>139</v>
      </c>
      <c r="E142" s="24" t="s">
        <v>168</v>
      </c>
      <c r="F142" s="23" t="s">
        <v>1111</v>
      </c>
      <c r="G142" s="33" t="s">
        <v>465</v>
      </c>
      <c r="H142" s="25"/>
      <c r="I142" s="62">
        <f>VLOOKUP(C:C,'答辩成绩一览表（答辩秘书用）'!C:P,14,0)</f>
        <v>0</v>
      </c>
      <c r="J142" s="62">
        <f t="shared" si="2"/>
        <v>0</v>
      </c>
      <c r="K142" s="25"/>
      <c r="L142" s="2"/>
      <c r="M142" s="3">
        <v>15730049633</v>
      </c>
      <c r="N142" s="15">
        <v>15215020726</v>
      </c>
      <c r="P142" s="1" t="s">
        <v>168</v>
      </c>
      <c r="Q142" s="1" t="s">
        <v>617</v>
      </c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3" customFormat="1" ht="19.5" customHeight="1">
      <c r="A143" s="23">
        <v>142</v>
      </c>
      <c r="B143" s="23" t="s">
        <v>1112</v>
      </c>
      <c r="C143" s="53" t="s">
        <v>304</v>
      </c>
      <c r="D143" s="32" t="s">
        <v>140</v>
      </c>
      <c r="E143" s="24" t="s">
        <v>168</v>
      </c>
      <c r="F143" s="23" t="s">
        <v>1113</v>
      </c>
      <c r="G143" s="33" t="s">
        <v>456</v>
      </c>
      <c r="H143" s="25"/>
      <c r="I143" s="62">
        <f>VLOOKUP(C:C,'答辩成绩一览表（答辩秘书用）'!C:P,14,0)</f>
        <v>0</v>
      </c>
      <c r="J143" s="62">
        <f t="shared" si="2"/>
        <v>0</v>
      </c>
      <c r="K143" s="25"/>
      <c r="L143" s="2"/>
      <c r="M143" s="3">
        <v>13594403632</v>
      </c>
      <c r="N143" s="15">
        <v>15215020726</v>
      </c>
      <c r="P143" s="1" t="s">
        <v>168</v>
      </c>
      <c r="Q143" s="1" t="s">
        <v>618</v>
      </c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3" customFormat="1" ht="19.5" customHeight="1">
      <c r="A144" s="23">
        <v>143</v>
      </c>
      <c r="B144" s="23" t="s">
        <v>1114</v>
      </c>
      <c r="C144" s="53" t="s">
        <v>305</v>
      </c>
      <c r="D144" s="32" t="s">
        <v>141</v>
      </c>
      <c r="E144" s="24" t="s">
        <v>168</v>
      </c>
      <c r="F144" s="23" t="s">
        <v>1113</v>
      </c>
      <c r="G144" s="33" t="s">
        <v>466</v>
      </c>
      <c r="H144" s="25"/>
      <c r="I144" s="62">
        <f>VLOOKUP(C:C,'答辩成绩一览表（答辩秘书用）'!C:P,14,0)</f>
        <v>0</v>
      </c>
      <c r="J144" s="62">
        <f t="shared" si="2"/>
        <v>0</v>
      </c>
      <c r="K144" s="25"/>
      <c r="L144" s="2"/>
      <c r="M144" s="3">
        <v>18883749785</v>
      </c>
      <c r="N144" s="15">
        <v>15215020726</v>
      </c>
      <c r="P144" s="1" t="s">
        <v>168</v>
      </c>
      <c r="Q144" s="1" t="s">
        <v>619</v>
      </c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3" customFormat="1" ht="19.5" customHeight="1">
      <c r="A145" s="23">
        <v>144</v>
      </c>
      <c r="B145" s="23" t="s">
        <v>1114</v>
      </c>
      <c r="C145" s="53" t="s">
        <v>306</v>
      </c>
      <c r="D145" s="32" t="s">
        <v>142</v>
      </c>
      <c r="E145" s="24" t="s">
        <v>168</v>
      </c>
      <c r="F145" s="23" t="s">
        <v>1113</v>
      </c>
      <c r="G145" s="33" t="s">
        <v>467</v>
      </c>
      <c r="H145" s="25"/>
      <c r="I145" s="62">
        <f>VLOOKUP(C:C,'答辩成绩一览表（答辩秘书用）'!C:P,14,0)</f>
        <v>0</v>
      </c>
      <c r="J145" s="62">
        <f t="shared" si="2"/>
        <v>0</v>
      </c>
      <c r="K145" s="25"/>
      <c r="L145" s="2"/>
      <c r="M145" s="3">
        <v>18883770105</v>
      </c>
      <c r="N145" s="15">
        <v>15215020726</v>
      </c>
      <c r="P145" s="1" t="s">
        <v>168</v>
      </c>
      <c r="Q145" s="1" t="s">
        <v>620</v>
      </c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13" customFormat="1" ht="19.5" customHeight="1">
      <c r="A146" s="23">
        <v>145</v>
      </c>
      <c r="B146" s="23" t="s">
        <v>1114</v>
      </c>
      <c r="C146" s="53" t="s">
        <v>307</v>
      </c>
      <c r="D146" s="32" t="s">
        <v>143</v>
      </c>
      <c r="E146" s="24" t="s">
        <v>168</v>
      </c>
      <c r="F146" s="23" t="s">
        <v>1115</v>
      </c>
      <c r="G146" s="33" t="s">
        <v>468</v>
      </c>
      <c r="H146" s="25"/>
      <c r="I146" s="62">
        <f>VLOOKUP(C:C,'答辩成绩一览表（答辩秘书用）'!C:P,14,0)</f>
        <v>0</v>
      </c>
      <c r="J146" s="62">
        <f t="shared" si="2"/>
        <v>0</v>
      </c>
      <c r="K146" s="25"/>
      <c r="L146" s="2"/>
      <c r="M146" s="3">
        <v>18883748489</v>
      </c>
      <c r="N146" s="15">
        <v>15215020726</v>
      </c>
      <c r="P146" s="1" t="s">
        <v>168</v>
      </c>
      <c r="Q146" s="1" t="s">
        <v>621</v>
      </c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13" customFormat="1" ht="19.5" customHeight="1">
      <c r="A147" s="23">
        <v>146</v>
      </c>
      <c r="B147" s="23" t="s">
        <v>1116</v>
      </c>
      <c r="C147" s="53" t="s">
        <v>308</v>
      </c>
      <c r="D147" s="32" t="s">
        <v>144</v>
      </c>
      <c r="E147" s="24" t="s">
        <v>168</v>
      </c>
      <c r="F147" s="23" t="s">
        <v>1117</v>
      </c>
      <c r="G147" s="33" t="s">
        <v>469</v>
      </c>
      <c r="H147" s="25"/>
      <c r="I147" s="62">
        <f>VLOOKUP(C:C,'答辩成绩一览表（答辩秘书用）'!C:P,14,0)</f>
        <v>0</v>
      </c>
      <c r="J147" s="62">
        <f t="shared" si="2"/>
        <v>0</v>
      </c>
      <c r="K147" s="25"/>
      <c r="L147" s="2"/>
      <c r="M147" s="3">
        <v>13658397530</v>
      </c>
      <c r="N147" s="15">
        <v>15215020726</v>
      </c>
      <c r="P147" s="1" t="s">
        <v>168</v>
      </c>
      <c r="Q147" s="1" t="s">
        <v>622</v>
      </c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3" customFormat="1" ht="19.5" customHeight="1">
      <c r="A148" s="23">
        <v>147</v>
      </c>
      <c r="B148" s="23" t="s">
        <v>1118</v>
      </c>
      <c r="C148" s="53" t="s">
        <v>309</v>
      </c>
      <c r="D148" s="32" t="s">
        <v>145</v>
      </c>
      <c r="E148" s="24" t="s">
        <v>168</v>
      </c>
      <c r="F148" s="23" t="s">
        <v>1119</v>
      </c>
      <c r="G148" s="33" t="s">
        <v>470</v>
      </c>
      <c r="H148" s="25"/>
      <c r="I148" s="62">
        <f>VLOOKUP(C:C,'答辩成绩一览表（答辩秘书用）'!C:P,14,0)</f>
        <v>0</v>
      </c>
      <c r="J148" s="62">
        <f t="shared" si="2"/>
        <v>0</v>
      </c>
      <c r="K148" s="25"/>
      <c r="L148" s="2"/>
      <c r="M148" s="3">
        <v>18883753056</v>
      </c>
      <c r="N148" s="15">
        <v>18580763602</v>
      </c>
      <c r="P148" s="1" t="s">
        <v>168</v>
      </c>
      <c r="Q148" s="1" t="s">
        <v>623</v>
      </c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3" customFormat="1" ht="19.5" customHeight="1">
      <c r="A149" s="23">
        <v>148</v>
      </c>
      <c r="B149" s="23" t="s">
        <v>1118</v>
      </c>
      <c r="C149" s="53" t="s">
        <v>310</v>
      </c>
      <c r="D149" s="32" t="s">
        <v>146</v>
      </c>
      <c r="E149" s="24" t="s">
        <v>168</v>
      </c>
      <c r="F149" s="23" t="s">
        <v>1119</v>
      </c>
      <c r="G149" s="33" t="s">
        <v>471</v>
      </c>
      <c r="H149" s="25"/>
      <c r="I149" s="62">
        <f>VLOOKUP(C:C,'答辩成绩一览表（答辩秘书用）'!C:P,14,0)</f>
        <v>0</v>
      </c>
      <c r="J149" s="62">
        <f t="shared" si="2"/>
        <v>0</v>
      </c>
      <c r="K149" s="25"/>
      <c r="L149" s="2"/>
      <c r="M149" s="3">
        <v>18183405400</v>
      </c>
      <c r="N149" s="15">
        <v>18580763602</v>
      </c>
      <c r="P149" s="1" t="s">
        <v>168</v>
      </c>
      <c r="Q149" s="1" t="s">
        <v>624</v>
      </c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3" customFormat="1" ht="19.5" customHeight="1">
      <c r="A150" s="23">
        <v>149</v>
      </c>
      <c r="B150" s="23" t="s">
        <v>1118</v>
      </c>
      <c r="C150" s="53" t="s">
        <v>311</v>
      </c>
      <c r="D150" s="32" t="s">
        <v>147</v>
      </c>
      <c r="E150" s="24" t="s">
        <v>168</v>
      </c>
      <c r="F150" s="23" t="s">
        <v>1120</v>
      </c>
      <c r="G150" s="33" t="s">
        <v>472</v>
      </c>
      <c r="H150" s="25"/>
      <c r="I150" s="62">
        <f>VLOOKUP(C:C,'答辩成绩一览表（答辩秘书用）'!C:P,14,0)</f>
        <v>0</v>
      </c>
      <c r="J150" s="62">
        <f t="shared" si="2"/>
        <v>0</v>
      </c>
      <c r="K150" s="25"/>
      <c r="L150" s="2"/>
      <c r="M150" s="3">
        <v>15320208375</v>
      </c>
      <c r="N150" s="15">
        <v>18580763602</v>
      </c>
      <c r="P150" s="1" t="s">
        <v>168</v>
      </c>
      <c r="Q150" s="1" t="s">
        <v>625</v>
      </c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3" customFormat="1" ht="19.5" customHeight="1">
      <c r="A151" s="23">
        <v>150</v>
      </c>
      <c r="B151" s="23" t="s">
        <v>1121</v>
      </c>
      <c r="C151" s="53" t="s">
        <v>312</v>
      </c>
      <c r="D151" s="32" t="s">
        <v>148</v>
      </c>
      <c r="E151" s="24" t="s">
        <v>168</v>
      </c>
      <c r="F151" s="23" t="s">
        <v>1120</v>
      </c>
      <c r="G151" s="33" t="s">
        <v>473</v>
      </c>
      <c r="H151" s="25"/>
      <c r="I151" s="62">
        <f>VLOOKUP(C:C,'答辩成绩一览表（答辩秘书用）'!C:P,14,0)</f>
        <v>0</v>
      </c>
      <c r="J151" s="62">
        <f t="shared" si="2"/>
        <v>0</v>
      </c>
      <c r="K151" s="25"/>
      <c r="L151" s="2"/>
      <c r="M151" s="3">
        <v>15330330914</v>
      </c>
      <c r="N151" s="15">
        <v>18580763602</v>
      </c>
      <c r="P151" s="1" t="s">
        <v>168</v>
      </c>
      <c r="Q151" s="1" t="s">
        <v>626</v>
      </c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3" customFormat="1" ht="19.5" customHeight="1">
      <c r="A152" s="23">
        <v>151</v>
      </c>
      <c r="B152" s="23" t="s">
        <v>1121</v>
      </c>
      <c r="C152" s="53" t="s">
        <v>313</v>
      </c>
      <c r="D152" s="32" t="s">
        <v>149</v>
      </c>
      <c r="E152" s="24" t="s">
        <v>168</v>
      </c>
      <c r="F152" s="23" t="s">
        <v>1122</v>
      </c>
      <c r="G152" s="33" t="s">
        <v>474</v>
      </c>
      <c r="H152" s="25"/>
      <c r="I152" s="62">
        <f>VLOOKUP(C:C,'答辩成绩一览表（答辩秘书用）'!C:P,14,0)</f>
        <v>0</v>
      </c>
      <c r="J152" s="62">
        <f t="shared" si="2"/>
        <v>0</v>
      </c>
      <c r="K152" s="25"/>
      <c r="L152" s="2"/>
      <c r="M152" s="3">
        <v>18875099792</v>
      </c>
      <c r="N152" s="15">
        <v>18580763602</v>
      </c>
      <c r="P152" s="1" t="s">
        <v>168</v>
      </c>
      <c r="Q152" s="1" t="s">
        <v>627</v>
      </c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3" customFormat="1" ht="19.5" customHeight="1">
      <c r="A153" s="23">
        <v>152</v>
      </c>
      <c r="B153" s="23" t="s">
        <v>1123</v>
      </c>
      <c r="C153" s="53" t="s">
        <v>314</v>
      </c>
      <c r="D153" s="32" t="s">
        <v>150</v>
      </c>
      <c r="E153" s="24" t="s">
        <v>168</v>
      </c>
      <c r="F153" s="23" t="s">
        <v>1122</v>
      </c>
      <c r="G153" s="33" t="s">
        <v>475</v>
      </c>
      <c r="H153" s="25"/>
      <c r="I153" s="62">
        <f>VLOOKUP(C:C,'答辩成绩一览表（答辩秘书用）'!C:P,14,0)</f>
        <v>0</v>
      </c>
      <c r="J153" s="62">
        <f t="shared" si="2"/>
        <v>0</v>
      </c>
      <c r="K153" s="25"/>
      <c r="L153" s="2"/>
      <c r="M153" s="3">
        <v>18883749792</v>
      </c>
      <c r="N153" s="15">
        <v>18580763602</v>
      </c>
      <c r="P153" s="1" t="s">
        <v>168</v>
      </c>
      <c r="Q153" s="1" t="s">
        <v>628</v>
      </c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3" customFormat="1" ht="19.5" customHeight="1">
      <c r="A154" s="23">
        <v>153</v>
      </c>
      <c r="B154" s="23" t="s">
        <v>1123</v>
      </c>
      <c r="C154" s="53" t="s">
        <v>315</v>
      </c>
      <c r="D154" s="32" t="s">
        <v>151</v>
      </c>
      <c r="E154" s="24" t="s">
        <v>168</v>
      </c>
      <c r="F154" s="23" t="s">
        <v>1124</v>
      </c>
      <c r="G154" s="33" t="s">
        <v>476</v>
      </c>
      <c r="H154" s="25"/>
      <c r="I154" s="62">
        <f>VLOOKUP(C:C,'答辩成绩一览表（答辩秘书用）'!C:P,14,0)</f>
        <v>0</v>
      </c>
      <c r="J154" s="62">
        <f t="shared" si="2"/>
        <v>0</v>
      </c>
      <c r="K154" s="25"/>
      <c r="L154" s="2"/>
      <c r="M154" s="3">
        <v>1830252053</v>
      </c>
      <c r="N154" s="15">
        <v>18580763602</v>
      </c>
      <c r="P154" s="1" t="s">
        <v>168</v>
      </c>
      <c r="Q154" s="1" t="s">
        <v>629</v>
      </c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13" customFormat="1" ht="19.5" customHeight="1">
      <c r="A155" s="23">
        <v>154</v>
      </c>
      <c r="B155" s="23" t="s">
        <v>1125</v>
      </c>
      <c r="C155" s="53" t="s">
        <v>316</v>
      </c>
      <c r="D155" s="32" t="s">
        <v>152</v>
      </c>
      <c r="E155" s="24" t="s">
        <v>168</v>
      </c>
      <c r="F155" s="23" t="s">
        <v>1126</v>
      </c>
      <c r="G155" s="33" t="s">
        <v>477</v>
      </c>
      <c r="H155" s="25"/>
      <c r="I155" s="62">
        <f>VLOOKUP(C:C,'答辩成绩一览表（答辩秘书用）'!C:P,14,0)</f>
        <v>0</v>
      </c>
      <c r="J155" s="62">
        <f t="shared" si="2"/>
        <v>0</v>
      </c>
      <c r="K155" s="25"/>
      <c r="L155" s="2"/>
      <c r="M155" s="3">
        <v>18883752857</v>
      </c>
      <c r="N155" s="15">
        <v>18580763602</v>
      </c>
      <c r="P155" s="1" t="s">
        <v>168</v>
      </c>
      <c r="Q155" s="1" t="s">
        <v>630</v>
      </c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s="13" customFormat="1" ht="19.5" customHeight="1">
      <c r="A156" s="23">
        <v>155</v>
      </c>
      <c r="B156" s="23" t="s">
        <v>1127</v>
      </c>
      <c r="C156" s="53" t="s">
        <v>317</v>
      </c>
      <c r="D156" s="32" t="s">
        <v>153</v>
      </c>
      <c r="E156" s="24" t="s">
        <v>169</v>
      </c>
      <c r="F156" s="23" t="s">
        <v>1128</v>
      </c>
      <c r="G156" s="33" t="s">
        <v>478</v>
      </c>
      <c r="H156" s="25"/>
      <c r="I156" s="62">
        <f>VLOOKUP(C:C,'答辩成绩一览表（答辩秘书用）'!C:P,14,0)</f>
        <v>0</v>
      </c>
      <c r="J156" s="62">
        <f t="shared" si="2"/>
        <v>0</v>
      </c>
      <c r="K156" s="25"/>
      <c r="L156" s="2"/>
      <c r="M156" s="3">
        <v>15923145630</v>
      </c>
      <c r="N156" s="15">
        <v>18580763602</v>
      </c>
      <c r="P156" s="1" t="s">
        <v>169</v>
      </c>
      <c r="Q156" s="1" t="s">
        <v>631</v>
      </c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13" customFormat="1" ht="19.5" customHeight="1">
      <c r="A157" s="23">
        <v>156</v>
      </c>
      <c r="B157" s="23" t="s">
        <v>1129</v>
      </c>
      <c r="C157" s="53" t="s">
        <v>318</v>
      </c>
      <c r="D157" s="32" t="s">
        <v>154</v>
      </c>
      <c r="E157" s="24" t="s">
        <v>169</v>
      </c>
      <c r="F157" s="23" t="s">
        <v>1128</v>
      </c>
      <c r="G157" s="33" t="s">
        <v>479</v>
      </c>
      <c r="H157" s="25"/>
      <c r="I157" s="62">
        <f>VLOOKUP(C:C,'答辩成绩一览表（答辩秘书用）'!C:P,14,0)</f>
        <v>0</v>
      </c>
      <c r="J157" s="62">
        <f t="shared" si="2"/>
        <v>0</v>
      </c>
      <c r="K157" s="25"/>
      <c r="L157" s="2"/>
      <c r="M157" s="3">
        <v>15002369591</v>
      </c>
      <c r="N157" s="15">
        <v>18580763602</v>
      </c>
      <c r="P157" s="1" t="s">
        <v>169</v>
      </c>
      <c r="Q157" s="1" t="s">
        <v>632</v>
      </c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3" customFormat="1" ht="19.5" customHeight="1">
      <c r="A158" s="23">
        <v>157</v>
      </c>
      <c r="B158" s="23" t="s">
        <v>1129</v>
      </c>
      <c r="C158" s="53" t="s">
        <v>319</v>
      </c>
      <c r="D158" s="32" t="s">
        <v>155</v>
      </c>
      <c r="E158" s="24" t="s">
        <v>169</v>
      </c>
      <c r="F158" s="23" t="s">
        <v>1130</v>
      </c>
      <c r="G158" s="33" t="s">
        <v>480</v>
      </c>
      <c r="H158" s="25"/>
      <c r="I158" s="62">
        <f>VLOOKUP(C:C,'答辩成绩一览表（答辩秘书用）'!C:P,14,0)</f>
        <v>0</v>
      </c>
      <c r="J158" s="62">
        <f t="shared" si="2"/>
        <v>0</v>
      </c>
      <c r="K158" s="25"/>
      <c r="L158" s="2"/>
      <c r="M158" s="3">
        <v>18983886462</v>
      </c>
      <c r="N158" s="15">
        <v>18580763602</v>
      </c>
      <c r="P158" s="1" t="s">
        <v>169</v>
      </c>
      <c r="Q158" s="1" t="s">
        <v>633</v>
      </c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3" customFormat="1" ht="19.5" customHeight="1">
      <c r="A159" s="23">
        <v>158</v>
      </c>
      <c r="B159" s="23" t="s">
        <v>1131</v>
      </c>
      <c r="C159" s="53" t="s">
        <v>320</v>
      </c>
      <c r="D159" s="32" t="s">
        <v>156</v>
      </c>
      <c r="E159" s="24" t="s">
        <v>169</v>
      </c>
      <c r="F159" s="23" t="s">
        <v>1130</v>
      </c>
      <c r="G159" s="33" t="s">
        <v>481</v>
      </c>
      <c r="H159" s="25"/>
      <c r="I159" s="62">
        <f>VLOOKUP(C:C,'答辩成绩一览表（答辩秘书用）'!C:P,14,0)</f>
        <v>0</v>
      </c>
      <c r="J159" s="62">
        <f t="shared" si="2"/>
        <v>0</v>
      </c>
      <c r="K159" s="25"/>
      <c r="L159" s="2"/>
      <c r="M159" s="3">
        <v>18375788191</v>
      </c>
      <c r="N159" s="15">
        <v>18580763602</v>
      </c>
      <c r="P159" s="1" t="s">
        <v>169</v>
      </c>
      <c r="Q159" s="1" t="s">
        <v>634</v>
      </c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3" customFormat="1" ht="19.5" customHeight="1">
      <c r="A160" s="23">
        <v>159</v>
      </c>
      <c r="B160" s="23" t="s">
        <v>1131</v>
      </c>
      <c r="C160" s="53" t="s">
        <v>642</v>
      </c>
      <c r="D160" s="32" t="s">
        <v>643</v>
      </c>
      <c r="E160" s="24" t="s">
        <v>169</v>
      </c>
      <c r="F160" s="23" t="s">
        <v>1132</v>
      </c>
      <c r="G160" s="33" t="s">
        <v>1133</v>
      </c>
      <c r="H160" s="25"/>
      <c r="I160" s="62">
        <f>VLOOKUP(C:C,'答辩成绩一览表（答辩秘书用）'!C:P,14,0)</f>
        <v>0</v>
      </c>
      <c r="J160" s="62">
        <f t="shared" si="2"/>
        <v>0</v>
      </c>
      <c r="K160" s="25"/>
      <c r="L160" s="2"/>
      <c r="M160" s="1">
        <v>13617645395</v>
      </c>
      <c r="N160" s="15">
        <v>18580763602</v>
      </c>
      <c r="O160" s="2"/>
      <c r="P160" s="1" t="s">
        <v>169</v>
      </c>
      <c r="Q160" s="2" t="s">
        <v>644</v>
      </c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</sheetData>
  <sheetProtection/>
  <conditionalFormatting sqref="N3:N32 N34:N160 L2:Q2 F3:F26 A4:B4 A6:B6 A8:B8 A10:B10 A12:B12 A14:B14 A16:B16 A18:B18 A20:B20 A22:B22 A24:B24 A26:B26 A28:B28 A30:B30 A32:B32 A34:B34 A36:B36 A38:B38 B3 A40:A42 B5 B7 B9 B11 B13 B15 B17 B19 B21 B23 B25 B27 B29 B31 B33 B35 B37 B39:B42 A43:B160 A2:F2">
    <cfRule type="cellIs" priority="1" dxfId="4" operator="equal" stopIfTrue="1">
      <formula>"住宅楼"</formula>
    </cfRule>
  </conditionalFormatting>
  <printOptions horizontalCentered="1"/>
  <pageMargins left="0.1968503937007874" right="0.1968503937007874" top="0.2362204724409449" bottom="0.66" header="0.4724409448818898" footer="0.35"/>
  <pageSetup horizontalDpi="600" verticalDpi="600" orientation="landscape" paperSize="9" r:id="rId1"/>
  <headerFooter alignWithMargins="0">
    <oddFooter>&amp;L&amp;"仿宋_GB2312,常规"本组教师签字：&amp;R第&amp;P页，共&amp;N页</oddFooter>
  </headerFooter>
  <rowBreaks count="5" manualBreakCount="5">
    <brk id="28" max="255" man="1"/>
    <brk id="55" max="255" man="1"/>
    <brk id="82" max="255" man="1"/>
    <brk id="108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61"/>
  <sheetViews>
    <sheetView zoomScale="115" zoomScaleNormal="115" zoomScaleSheetLayoutView="100" zoomScalePageLayoutView="0" workbookViewId="0" topLeftCell="A1">
      <selection activeCell="R3" sqref="R3"/>
    </sheetView>
  </sheetViews>
  <sheetFormatPr defaultColWidth="9.00390625" defaultRowHeight="18" customHeight="1"/>
  <cols>
    <col min="1" max="1" width="5.25390625" style="13" bestFit="1" customWidth="1"/>
    <col min="2" max="2" width="9.00390625" style="13" bestFit="1" customWidth="1"/>
    <col min="3" max="3" width="12.125" style="56" bestFit="1" customWidth="1"/>
    <col min="4" max="4" width="9.00390625" style="13" bestFit="1" customWidth="1"/>
    <col min="5" max="5" width="39.625" style="13" customWidth="1"/>
    <col min="6" max="6" width="4.25390625" style="13" customWidth="1"/>
    <col min="7" max="10" width="3.875" style="13" customWidth="1"/>
    <col min="11" max="11" width="4.25390625" style="13" customWidth="1"/>
    <col min="12" max="15" width="3.75390625" style="13" customWidth="1"/>
    <col min="16" max="16" width="5.00390625" style="13" customWidth="1"/>
    <col min="17" max="17" width="4.875" style="13" customWidth="1"/>
    <col min="18" max="18" width="8.875" style="13" customWidth="1"/>
    <col min="19" max="19" width="21.00390625" style="16" bestFit="1" customWidth="1"/>
    <col min="20" max="20" width="14.75390625" style="13" bestFit="1" customWidth="1"/>
    <col min="21" max="21" width="10.25390625" style="13" bestFit="1" customWidth="1"/>
    <col min="22" max="22" width="19.50390625" style="17" bestFit="1" customWidth="1"/>
    <col min="23" max="23" width="6.00390625" style="13" bestFit="1" customWidth="1"/>
    <col min="24" max="24" width="21.00390625" style="13" bestFit="1" customWidth="1"/>
    <col min="25" max="25" width="10.25390625" style="13" bestFit="1" customWidth="1"/>
    <col min="26" max="254" width="9.00390625" style="13" customWidth="1"/>
    <col min="255" max="16384" width="9.00390625" style="14" customWidth="1"/>
  </cols>
  <sheetData>
    <row r="1" spans="1:21" s="55" customFormat="1" ht="13.5" customHeight="1">
      <c r="A1" s="65" t="s">
        <v>0</v>
      </c>
      <c r="B1" s="66" t="s">
        <v>891</v>
      </c>
      <c r="C1" s="67" t="s">
        <v>1135</v>
      </c>
      <c r="D1" s="66" t="s">
        <v>893</v>
      </c>
      <c r="E1" s="66" t="s">
        <v>2</v>
      </c>
      <c r="F1" s="68" t="s">
        <v>894</v>
      </c>
      <c r="G1" s="68"/>
      <c r="H1" s="68"/>
      <c r="I1" s="68"/>
      <c r="J1" s="68"/>
      <c r="K1" s="68" t="s">
        <v>895</v>
      </c>
      <c r="L1" s="68"/>
      <c r="M1" s="68"/>
      <c r="N1" s="68"/>
      <c r="O1" s="68"/>
      <c r="P1" s="64" t="s">
        <v>896</v>
      </c>
      <c r="Q1" s="64" t="s">
        <v>897</v>
      </c>
      <c r="R1" s="64" t="s">
        <v>898</v>
      </c>
      <c r="S1" s="18"/>
      <c r="T1" s="22"/>
      <c r="U1" s="54"/>
    </row>
    <row r="2" spans="1:31" s="55" customFormat="1" ht="39" customHeight="1">
      <c r="A2" s="65"/>
      <c r="B2" s="66"/>
      <c r="C2" s="67"/>
      <c r="D2" s="66"/>
      <c r="E2" s="66"/>
      <c r="F2" s="20" t="s">
        <v>899</v>
      </c>
      <c r="G2" s="20" t="s">
        <v>900</v>
      </c>
      <c r="H2" s="20" t="s">
        <v>901</v>
      </c>
      <c r="I2" s="20" t="s">
        <v>902</v>
      </c>
      <c r="J2" s="20" t="s">
        <v>903</v>
      </c>
      <c r="K2" s="20" t="s">
        <v>899</v>
      </c>
      <c r="L2" s="20" t="s">
        <v>900</v>
      </c>
      <c r="M2" s="20" t="s">
        <v>901</v>
      </c>
      <c r="N2" s="20" t="s">
        <v>902</v>
      </c>
      <c r="O2" s="20" t="s">
        <v>903</v>
      </c>
      <c r="P2" s="64"/>
      <c r="Q2" s="64"/>
      <c r="R2" s="64"/>
      <c r="S2" s="10" t="s">
        <v>6</v>
      </c>
      <c r="T2" s="9" t="s">
        <v>5</v>
      </c>
      <c r="U2" s="9" t="s">
        <v>3</v>
      </c>
      <c r="V2" s="11" t="s">
        <v>4</v>
      </c>
      <c r="W2" s="12" t="s">
        <v>1</v>
      </c>
      <c r="X2" s="13" t="s">
        <v>482</v>
      </c>
      <c r="Y2" s="13" t="s">
        <v>483</v>
      </c>
      <c r="Z2" s="21"/>
      <c r="AA2" s="21"/>
      <c r="AB2" s="21"/>
      <c r="AC2" s="21"/>
      <c r="AD2" s="21"/>
      <c r="AE2" s="21"/>
    </row>
    <row r="3" spans="1:25" ht="19.5" customHeight="1">
      <c r="A3" s="23">
        <v>1</v>
      </c>
      <c r="B3" s="23" t="s">
        <v>904</v>
      </c>
      <c r="C3" s="53" t="s">
        <v>170</v>
      </c>
      <c r="D3" s="32" t="s">
        <v>7</v>
      </c>
      <c r="E3" s="33" t="s">
        <v>333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59">
        <f>SUM(F3:O3)/2</f>
        <v>0</v>
      </c>
      <c r="Q3" s="25"/>
      <c r="R3" s="25"/>
      <c r="S3" s="2" t="s">
        <v>157</v>
      </c>
      <c r="T3" s="48" t="s">
        <v>657</v>
      </c>
      <c r="U3" s="13" t="s">
        <v>658</v>
      </c>
      <c r="V3" s="15">
        <v>13996471889</v>
      </c>
      <c r="X3" s="1" t="s">
        <v>157</v>
      </c>
      <c r="Y3" s="1" t="s">
        <v>484</v>
      </c>
    </row>
    <row r="4" spans="1:25" ht="19.5" customHeight="1">
      <c r="A4" s="23">
        <v>2</v>
      </c>
      <c r="B4" s="23" t="s">
        <v>659</v>
      </c>
      <c r="C4" s="53" t="s">
        <v>171</v>
      </c>
      <c r="D4" s="32" t="s">
        <v>8</v>
      </c>
      <c r="E4" s="33" t="s">
        <v>334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59">
        <f aca="true" t="shared" si="0" ref="P4:P67">SUM(F4:O4)/2</f>
        <v>0</v>
      </c>
      <c r="Q4" s="25"/>
      <c r="R4" s="25"/>
      <c r="S4" s="2" t="s">
        <v>157</v>
      </c>
      <c r="T4" s="48" t="s">
        <v>660</v>
      </c>
      <c r="U4" s="13" t="s">
        <v>661</v>
      </c>
      <c r="V4" s="15">
        <v>13996471889</v>
      </c>
      <c r="X4" s="1" t="s">
        <v>157</v>
      </c>
      <c r="Y4" s="1" t="s">
        <v>485</v>
      </c>
    </row>
    <row r="5" spans="1:25" ht="19.5" customHeight="1">
      <c r="A5" s="23">
        <v>3</v>
      </c>
      <c r="B5" s="23" t="s">
        <v>662</v>
      </c>
      <c r="C5" s="53" t="s">
        <v>172</v>
      </c>
      <c r="D5" s="32" t="s">
        <v>9</v>
      </c>
      <c r="E5" s="33" t="s">
        <v>335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59">
        <f t="shared" si="0"/>
        <v>0</v>
      </c>
      <c r="Q5" s="25"/>
      <c r="R5" s="25"/>
      <c r="S5" s="2" t="s">
        <v>157</v>
      </c>
      <c r="T5" s="48" t="s">
        <v>663</v>
      </c>
      <c r="U5" s="13" t="s">
        <v>664</v>
      </c>
      <c r="V5" s="15">
        <v>13996471889</v>
      </c>
      <c r="X5" s="1" t="s">
        <v>157</v>
      </c>
      <c r="Y5" s="1" t="s">
        <v>486</v>
      </c>
    </row>
    <row r="6" spans="1:25" ht="19.5" customHeight="1">
      <c r="A6" s="23">
        <v>4</v>
      </c>
      <c r="B6" s="23" t="s">
        <v>665</v>
      </c>
      <c r="C6" s="53" t="s">
        <v>173</v>
      </c>
      <c r="D6" s="32" t="s">
        <v>10</v>
      </c>
      <c r="E6" s="33" t="s">
        <v>336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59">
        <f t="shared" si="0"/>
        <v>0</v>
      </c>
      <c r="Q6" s="25"/>
      <c r="R6" s="25"/>
      <c r="S6" s="2" t="s">
        <v>157</v>
      </c>
      <c r="T6" s="48" t="s">
        <v>666</v>
      </c>
      <c r="U6" s="13" t="s">
        <v>667</v>
      </c>
      <c r="V6" s="15">
        <v>13996471889</v>
      </c>
      <c r="X6" s="1" t="s">
        <v>157</v>
      </c>
      <c r="Y6" s="1" t="s">
        <v>487</v>
      </c>
    </row>
    <row r="7" spans="1:25" ht="19.5" customHeight="1">
      <c r="A7" s="23">
        <v>5</v>
      </c>
      <c r="B7" s="23" t="s">
        <v>668</v>
      </c>
      <c r="C7" s="53" t="s">
        <v>174</v>
      </c>
      <c r="D7" s="32" t="s">
        <v>11</v>
      </c>
      <c r="E7" s="33" t="s">
        <v>337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59">
        <f t="shared" si="0"/>
        <v>0</v>
      </c>
      <c r="Q7" s="25"/>
      <c r="R7" s="25"/>
      <c r="S7" s="2" t="s">
        <v>157</v>
      </c>
      <c r="T7" s="48" t="s">
        <v>669</v>
      </c>
      <c r="U7" s="13" t="s">
        <v>670</v>
      </c>
      <c r="V7" s="15">
        <v>13996471889</v>
      </c>
      <c r="X7" s="1" t="s">
        <v>157</v>
      </c>
      <c r="Y7" s="1" t="s">
        <v>488</v>
      </c>
    </row>
    <row r="8" spans="1:25" ht="19.5" customHeight="1">
      <c r="A8" s="23">
        <v>6</v>
      </c>
      <c r="B8" s="23" t="s">
        <v>671</v>
      </c>
      <c r="C8" s="53" t="s">
        <v>175</v>
      </c>
      <c r="D8" s="32" t="s">
        <v>12</v>
      </c>
      <c r="E8" s="33" t="s">
        <v>672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59">
        <f t="shared" si="0"/>
        <v>0</v>
      </c>
      <c r="Q8" s="25"/>
      <c r="R8" s="25"/>
      <c r="S8" s="2" t="s">
        <v>157</v>
      </c>
      <c r="T8" s="48" t="s">
        <v>673</v>
      </c>
      <c r="U8" s="13" t="s">
        <v>674</v>
      </c>
      <c r="V8" s="15">
        <v>13996471889</v>
      </c>
      <c r="X8" s="1" t="s">
        <v>157</v>
      </c>
      <c r="Y8" s="1" t="s">
        <v>489</v>
      </c>
    </row>
    <row r="9" spans="1:25" ht="19.5" customHeight="1">
      <c r="A9" s="23">
        <v>7</v>
      </c>
      <c r="B9" s="23" t="s">
        <v>675</v>
      </c>
      <c r="C9" s="53" t="s">
        <v>176</v>
      </c>
      <c r="D9" s="32" t="s">
        <v>13</v>
      </c>
      <c r="E9" s="33" t="s">
        <v>338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59">
        <f t="shared" si="0"/>
        <v>0</v>
      </c>
      <c r="Q9" s="25"/>
      <c r="R9" s="25"/>
      <c r="S9" s="2" t="s">
        <v>157</v>
      </c>
      <c r="T9" s="48" t="s">
        <v>676</v>
      </c>
      <c r="U9" s="13" t="s">
        <v>674</v>
      </c>
      <c r="V9" s="15">
        <v>13996471889</v>
      </c>
      <c r="X9" s="1" t="s">
        <v>157</v>
      </c>
      <c r="Y9" s="1" t="s">
        <v>490</v>
      </c>
    </row>
    <row r="10" spans="1:25" ht="19.5" customHeight="1">
      <c r="A10" s="23">
        <v>8</v>
      </c>
      <c r="B10" s="23" t="s">
        <v>675</v>
      </c>
      <c r="C10" s="53" t="s">
        <v>177</v>
      </c>
      <c r="D10" s="32" t="s">
        <v>677</v>
      </c>
      <c r="E10" s="33" t="s">
        <v>339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9">
        <f t="shared" si="0"/>
        <v>0</v>
      </c>
      <c r="Q10" s="25"/>
      <c r="R10" s="25"/>
      <c r="S10" s="2" t="s">
        <v>157</v>
      </c>
      <c r="T10" s="48" t="s">
        <v>888</v>
      </c>
      <c r="U10" s="13" t="s">
        <v>674</v>
      </c>
      <c r="V10" s="15">
        <v>13996471889</v>
      </c>
      <c r="X10" s="1" t="s">
        <v>157</v>
      </c>
      <c r="Y10" s="1" t="s">
        <v>491</v>
      </c>
    </row>
    <row r="11" spans="1:25" ht="19.5" customHeight="1">
      <c r="A11" s="23">
        <v>9</v>
      </c>
      <c r="B11" s="23" t="s">
        <v>675</v>
      </c>
      <c r="C11" s="53" t="s">
        <v>178</v>
      </c>
      <c r="D11" s="32" t="s">
        <v>14</v>
      </c>
      <c r="E11" s="33" t="s">
        <v>340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9">
        <f t="shared" si="0"/>
        <v>0</v>
      </c>
      <c r="Q11" s="25"/>
      <c r="R11" s="25"/>
      <c r="S11" s="2" t="s">
        <v>157</v>
      </c>
      <c r="T11" s="48" t="s">
        <v>678</v>
      </c>
      <c r="U11" s="13" t="s">
        <v>679</v>
      </c>
      <c r="V11" s="15">
        <v>13996471889</v>
      </c>
      <c r="X11" s="1" t="s">
        <v>157</v>
      </c>
      <c r="Y11" s="1" t="s">
        <v>492</v>
      </c>
    </row>
    <row r="12" spans="1:25" ht="19.5" customHeight="1">
      <c r="A12" s="23">
        <v>10</v>
      </c>
      <c r="B12" s="23" t="s">
        <v>680</v>
      </c>
      <c r="C12" s="53" t="s">
        <v>179</v>
      </c>
      <c r="D12" s="32" t="s">
        <v>15</v>
      </c>
      <c r="E12" s="33" t="s">
        <v>341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59">
        <f t="shared" si="0"/>
        <v>0</v>
      </c>
      <c r="Q12" s="25"/>
      <c r="R12" s="25"/>
      <c r="S12" s="2" t="s">
        <v>157</v>
      </c>
      <c r="T12" s="48" t="s">
        <v>681</v>
      </c>
      <c r="U12" s="13" t="s">
        <v>679</v>
      </c>
      <c r="V12" s="15">
        <v>13996471889</v>
      </c>
      <c r="X12" s="1" t="s">
        <v>157</v>
      </c>
      <c r="Y12" s="1" t="s">
        <v>493</v>
      </c>
    </row>
    <row r="13" spans="1:25" ht="19.5" customHeight="1">
      <c r="A13" s="23">
        <v>11</v>
      </c>
      <c r="B13" s="23" t="s">
        <v>680</v>
      </c>
      <c r="C13" s="53" t="s">
        <v>180</v>
      </c>
      <c r="D13" s="32" t="s">
        <v>16</v>
      </c>
      <c r="E13" s="33" t="s">
        <v>342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59">
        <f t="shared" si="0"/>
        <v>0</v>
      </c>
      <c r="Q13" s="25"/>
      <c r="R13" s="25"/>
      <c r="S13" s="2" t="s">
        <v>157</v>
      </c>
      <c r="T13" s="48" t="s">
        <v>682</v>
      </c>
      <c r="U13" s="13" t="s">
        <v>683</v>
      </c>
      <c r="V13" s="15">
        <v>13996471889</v>
      </c>
      <c r="X13" s="1" t="s">
        <v>157</v>
      </c>
      <c r="Y13" s="1" t="s">
        <v>494</v>
      </c>
    </row>
    <row r="14" spans="1:25" ht="19.5" customHeight="1">
      <c r="A14" s="23">
        <v>12</v>
      </c>
      <c r="B14" s="23" t="s">
        <v>684</v>
      </c>
      <c r="C14" s="53" t="s">
        <v>181</v>
      </c>
      <c r="D14" s="32" t="s">
        <v>17</v>
      </c>
      <c r="E14" s="33" t="s">
        <v>343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59">
        <f t="shared" si="0"/>
        <v>0</v>
      </c>
      <c r="Q14" s="25"/>
      <c r="R14" s="25"/>
      <c r="S14" s="2" t="s">
        <v>157</v>
      </c>
      <c r="T14" s="48" t="s">
        <v>685</v>
      </c>
      <c r="U14" s="13" t="s">
        <v>683</v>
      </c>
      <c r="V14" s="15">
        <v>13996471889</v>
      </c>
      <c r="X14" s="1" t="s">
        <v>157</v>
      </c>
      <c r="Y14" s="1" t="s">
        <v>495</v>
      </c>
    </row>
    <row r="15" spans="1:25" ht="19.5" customHeight="1">
      <c r="A15" s="23">
        <v>13</v>
      </c>
      <c r="B15" s="23" t="s">
        <v>684</v>
      </c>
      <c r="C15" s="53" t="s">
        <v>182</v>
      </c>
      <c r="D15" s="32" t="s">
        <v>18</v>
      </c>
      <c r="E15" s="33" t="s">
        <v>344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59">
        <f t="shared" si="0"/>
        <v>0</v>
      </c>
      <c r="Q15" s="25"/>
      <c r="R15" s="25"/>
      <c r="S15" s="2" t="s">
        <v>158</v>
      </c>
      <c r="T15" s="3">
        <v>15123070074</v>
      </c>
      <c r="U15" s="13" t="s">
        <v>686</v>
      </c>
      <c r="V15" s="15">
        <v>15823166182</v>
      </c>
      <c r="X15" s="1" t="s">
        <v>158</v>
      </c>
      <c r="Y15" s="1" t="s">
        <v>496</v>
      </c>
    </row>
    <row r="16" spans="1:25" ht="19.5" customHeight="1">
      <c r="A16" s="23">
        <v>14</v>
      </c>
      <c r="B16" s="23" t="s">
        <v>684</v>
      </c>
      <c r="C16" s="53" t="s">
        <v>183</v>
      </c>
      <c r="D16" s="32" t="s">
        <v>19</v>
      </c>
      <c r="E16" s="33" t="s">
        <v>345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59">
        <f t="shared" si="0"/>
        <v>0</v>
      </c>
      <c r="Q16" s="25"/>
      <c r="R16" s="25"/>
      <c r="S16" s="2" t="s">
        <v>158</v>
      </c>
      <c r="T16" s="3">
        <v>15310994174</v>
      </c>
      <c r="U16" s="13" t="s">
        <v>687</v>
      </c>
      <c r="V16" s="15">
        <v>15823166182</v>
      </c>
      <c r="X16" s="1" t="s">
        <v>158</v>
      </c>
      <c r="Y16" s="1" t="s">
        <v>497</v>
      </c>
    </row>
    <row r="17" spans="1:25" ht="19.5" customHeight="1">
      <c r="A17" s="23">
        <v>15</v>
      </c>
      <c r="B17" s="23" t="s">
        <v>688</v>
      </c>
      <c r="C17" s="53" t="s">
        <v>184</v>
      </c>
      <c r="D17" s="32" t="s">
        <v>20</v>
      </c>
      <c r="E17" s="33" t="s">
        <v>346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59">
        <f t="shared" si="0"/>
        <v>0</v>
      </c>
      <c r="Q17" s="25"/>
      <c r="R17" s="25"/>
      <c r="S17" s="2" t="s">
        <v>158</v>
      </c>
      <c r="T17" s="3">
        <v>18875072696</v>
      </c>
      <c r="U17" s="13" t="s">
        <v>689</v>
      </c>
      <c r="V17" s="15">
        <v>15823166182</v>
      </c>
      <c r="X17" s="1" t="s">
        <v>158</v>
      </c>
      <c r="Y17" s="1" t="s">
        <v>498</v>
      </c>
    </row>
    <row r="18" spans="1:25" ht="19.5" customHeight="1">
      <c r="A18" s="23">
        <v>16</v>
      </c>
      <c r="B18" s="23" t="s">
        <v>690</v>
      </c>
      <c r="C18" s="53" t="s">
        <v>185</v>
      </c>
      <c r="D18" s="32" t="s">
        <v>21</v>
      </c>
      <c r="E18" s="33" t="s">
        <v>347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59">
        <f t="shared" si="0"/>
        <v>0</v>
      </c>
      <c r="Q18" s="25"/>
      <c r="R18" s="25"/>
      <c r="S18" s="2" t="s">
        <v>158</v>
      </c>
      <c r="T18" s="3">
        <v>18875072806</v>
      </c>
      <c r="U18" s="13" t="s">
        <v>691</v>
      </c>
      <c r="V18" s="15">
        <v>15823166182</v>
      </c>
      <c r="X18" s="1" t="s">
        <v>158</v>
      </c>
      <c r="Y18" s="1" t="s">
        <v>499</v>
      </c>
    </row>
    <row r="19" spans="1:25" ht="19.5" customHeight="1">
      <c r="A19" s="23">
        <v>17</v>
      </c>
      <c r="B19" s="23" t="s">
        <v>692</v>
      </c>
      <c r="C19" s="53" t="s">
        <v>186</v>
      </c>
      <c r="D19" s="32" t="s">
        <v>22</v>
      </c>
      <c r="E19" s="33" t="s">
        <v>348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9">
        <f t="shared" si="0"/>
        <v>0</v>
      </c>
      <c r="Q19" s="25"/>
      <c r="R19" s="25"/>
      <c r="S19" s="2" t="s">
        <v>158</v>
      </c>
      <c r="T19" s="3">
        <v>18875099841</v>
      </c>
      <c r="U19" s="13" t="s">
        <v>693</v>
      </c>
      <c r="V19" s="15">
        <v>15823166182</v>
      </c>
      <c r="X19" s="1" t="s">
        <v>158</v>
      </c>
      <c r="Y19" s="1" t="s">
        <v>500</v>
      </c>
    </row>
    <row r="20" spans="1:25" ht="19.5" customHeight="1">
      <c r="A20" s="23">
        <v>18</v>
      </c>
      <c r="B20" s="23" t="s">
        <v>694</v>
      </c>
      <c r="C20" s="53" t="s">
        <v>187</v>
      </c>
      <c r="D20" s="32" t="s">
        <v>23</v>
      </c>
      <c r="E20" s="33" t="s">
        <v>349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59">
        <f t="shared" si="0"/>
        <v>0</v>
      </c>
      <c r="Q20" s="25"/>
      <c r="R20" s="25"/>
      <c r="S20" s="2" t="s">
        <v>158</v>
      </c>
      <c r="T20" s="3">
        <v>18875072509</v>
      </c>
      <c r="U20" s="13" t="s">
        <v>693</v>
      </c>
      <c r="V20" s="15">
        <v>15823166182</v>
      </c>
      <c r="X20" s="1" t="s">
        <v>158</v>
      </c>
      <c r="Y20" s="1" t="s">
        <v>501</v>
      </c>
    </row>
    <row r="21" spans="1:25" ht="19.5" customHeight="1">
      <c r="A21" s="23">
        <v>19</v>
      </c>
      <c r="B21" s="23" t="s">
        <v>694</v>
      </c>
      <c r="C21" s="53" t="s">
        <v>636</v>
      </c>
      <c r="D21" s="32" t="s">
        <v>635</v>
      </c>
      <c r="E21" s="33" t="s">
        <v>695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59">
        <f t="shared" si="0"/>
        <v>0</v>
      </c>
      <c r="Q21" s="25"/>
      <c r="R21" s="25"/>
      <c r="S21" s="57" t="s">
        <v>158</v>
      </c>
      <c r="T21" s="3">
        <v>18602332812</v>
      </c>
      <c r="U21" s="13" t="s">
        <v>693</v>
      </c>
      <c r="V21" s="15">
        <v>15823166182</v>
      </c>
      <c r="X21" s="1" t="s">
        <v>158</v>
      </c>
      <c r="Y21" s="49" t="s">
        <v>637</v>
      </c>
    </row>
    <row r="22" spans="1:25" ht="19.5" customHeight="1">
      <c r="A22" s="23">
        <v>20</v>
      </c>
      <c r="B22" s="23" t="s">
        <v>694</v>
      </c>
      <c r="C22" s="53" t="s">
        <v>188</v>
      </c>
      <c r="D22" s="32" t="s">
        <v>24</v>
      </c>
      <c r="E22" s="33" t="s">
        <v>350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59">
        <f t="shared" si="0"/>
        <v>0</v>
      </c>
      <c r="Q22" s="25"/>
      <c r="R22" s="25"/>
      <c r="S22" s="2" t="s">
        <v>159</v>
      </c>
      <c r="T22" s="4">
        <v>15123690994</v>
      </c>
      <c r="U22" s="13" t="s">
        <v>693</v>
      </c>
      <c r="V22" s="15">
        <v>15823166182</v>
      </c>
      <c r="X22" s="1" t="s">
        <v>159</v>
      </c>
      <c r="Y22" s="1" t="s">
        <v>502</v>
      </c>
    </row>
    <row r="23" spans="1:25" ht="19.5" customHeight="1">
      <c r="A23" s="23">
        <v>21</v>
      </c>
      <c r="B23" s="23" t="s">
        <v>694</v>
      </c>
      <c r="C23" s="53" t="s">
        <v>189</v>
      </c>
      <c r="D23" s="32" t="s">
        <v>25</v>
      </c>
      <c r="E23" s="33" t="s">
        <v>351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59">
        <f t="shared" si="0"/>
        <v>0</v>
      </c>
      <c r="Q23" s="25"/>
      <c r="R23" s="25"/>
      <c r="S23" s="2" t="s">
        <v>159</v>
      </c>
      <c r="T23" s="4">
        <v>15213531378</v>
      </c>
      <c r="U23" s="13" t="s">
        <v>693</v>
      </c>
      <c r="V23" s="15">
        <v>15823166182</v>
      </c>
      <c r="X23" s="1" t="s">
        <v>159</v>
      </c>
      <c r="Y23" s="1" t="s">
        <v>503</v>
      </c>
    </row>
    <row r="24" spans="1:25" ht="19.5" customHeight="1">
      <c r="A24" s="23">
        <v>22</v>
      </c>
      <c r="B24" s="23" t="s">
        <v>694</v>
      </c>
      <c r="C24" s="53" t="s">
        <v>190</v>
      </c>
      <c r="D24" s="32" t="s">
        <v>26</v>
      </c>
      <c r="E24" s="33" t="s">
        <v>352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59">
        <f t="shared" si="0"/>
        <v>0</v>
      </c>
      <c r="Q24" s="25"/>
      <c r="R24" s="25"/>
      <c r="S24" s="2" t="s">
        <v>159</v>
      </c>
      <c r="T24" s="4">
        <v>13577815706</v>
      </c>
      <c r="U24" s="13" t="s">
        <v>696</v>
      </c>
      <c r="V24" s="15">
        <v>15823166182</v>
      </c>
      <c r="X24" s="1" t="s">
        <v>159</v>
      </c>
      <c r="Y24" s="1" t="s">
        <v>504</v>
      </c>
    </row>
    <row r="25" spans="1:25" ht="19.5" customHeight="1">
      <c r="A25" s="23">
        <v>23</v>
      </c>
      <c r="B25" s="23" t="s">
        <v>697</v>
      </c>
      <c r="C25" s="53" t="s">
        <v>191</v>
      </c>
      <c r="D25" s="32" t="s">
        <v>27</v>
      </c>
      <c r="E25" s="33" t="s">
        <v>353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59">
        <f t="shared" si="0"/>
        <v>0</v>
      </c>
      <c r="Q25" s="25"/>
      <c r="R25" s="25"/>
      <c r="S25" s="2" t="s">
        <v>159</v>
      </c>
      <c r="T25" s="4">
        <v>15284053607</v>
      </c>
      <c r="U25" s="13" t="s">
        <v>698</v>
      </c>
      <c r="V25" s="15">
        <v>15823166182</v>
      </c>
      <c r="X25" s="1" t="s">
        <v>159</v>
      </c>
      <c r="Y25" s="1" t="s">
        <v>505</v>
      </c>
    </row>
    <row r="26" spans="1:25" ht="19.5" customHeight="1">
      <c r="A26" s="23">
        <v>24</v>
      </c>
      <c r="B26" s="23" t="s">
        <v>699</v>
      </c>
      <c r="C26" s="53" t="s">
        <v>192</v>
      </c>
      <c r="D26" s="32" t="s">
        <v>28</v>
      </c>
      <c r="E26" s="33" t="s">
        <v>354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59">
        <f t="shared" si="0"/>
        <v>0</v>
      </c>
      <c r="Q26" s="25"/>
      <c r="R26" s="25"/>
      <c r="S26" s="2" t="s">
        <v>159</v>
      </c>
      <c r="T26" s="4">
        <v>15823289009</v>
      </c>
      <c r="U26" s="13" t="s">
        <v>698</v>
      </c>
      <c r="V26" s="15">
        <v>15823166182</v>
      </c>
      <c r="X26" s="1" t="s">
        <v>159</v>
      </c>
      <c r="Y26" s="1" t="s">
        <v>506</v>
      </c>
    </row>
    <row r="27" spans="1:25" ht="19.5" customHeight="1">
      <c r="A27" s="23">
        <v>25</v>
      </c>
      <c r="B27" s="23" t="s">
        <v>699</v>
      </c>
      <c r="C27" s="53" t="s">
        <v>193</v>
      </c>
      <c r="D27" s="32" t="s">
        <v>29</v>
      </c>
      <c r="E27" s="33" t="s">
        <v>355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9">
        <f t="shared" si="0"/>
        <v>0</v>
      </c>
      <c r="Q27" s="25"/>
      <c r="R27" s="25"/>
      <c r="S27" s="2" t="s">
        <v>159</v>
      </c>
      <c r="T27" s="4">
        <v>15823289009</v>
      </c>
      <c r="U27" s="13" t="s">
        <v>700</v>
      </c>
      <c r="V27" s="15">
        <v>15823166182</v>
      </c>
      <c r="X27" s="1" t="s">
        <v>159</v>
      </c>
      <c r="Y27" s="1" t="s">
        <v>507</v>
      </c>
    </row>
    <row r="28" spans="1:25" ht="19.5" customHeight="1">
      <c r="A28" s="23">
        <v>26</v>
      </c>
      <c r="B28" s="23" t="s">
        <v>701</v>
      </c>
      <c r="C28" s="53" t="s">
        <v>194</v>
      </c>
      <c r="D28" s="32" t="s">
        <v>30</v>
      </c>
      <c r="E28" s="33" t="s">
        <v>356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59">
        <f t="shared" si="0"/>
        <v>0</v>
      </c>
      <c r="Q28" s="25"/>
      <c r="R28" s="25"/>
      <c r="S28" s="2" t="s">
        <v>159</v>
      </c>
      <c r="T28" s="4">
        <v>18383388835</v>
      </c>
      <c r="U28" s="13" t="s">
        <v>702</v>
      </c>
      <c r="V28" s="15">
        <v>13896089323</v>
      </c>
      <c r="X28" s="1" t="s">
        <v>159</v>
      </c>
      <c r="Y28" s="1" t="s">
        <v>508</v>
      </c>
    </row>
    <row r="29" spans="1:25" ht="19.5" customHeight="1">
      <c r="A29" s="23">
        <v>27</v>
      </c>
      <c r="B29" s="23" t="s">
        <v>701</v>
      </c>
      <c r="C29" s="53" t="s">
        <v>195</v>
      </c>
      <c r="D29" s="32" t="s">
        <v>31</v>
      </c>
      <c r="E29" s="33" t="s">
        <v>357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9">
        <f t="shared" si="0"/>
        <v>0</v>
      </c>
      <c r="Q29" s="25"/>
      <c r="R29" s="25"/>
      <c r="S29" s="2" t="s">
        <v>159</v>
      </c>
      <c r="T29" s="4">
        <v>15023687840</v>
      </c>
      <c r="U29" s="13" t="s">
        <v>703</v>
      </c>
      <c r="V29" s="15">
        <v>13896089323</v>
      </c>
      <c r="X29" s="1" t="s">
        <v>159</v>
      </c>
      <c r="Y29" s="1" t="s">
        <v>509</v>
      </c>
    </row>
    <row r="30" spans="1:25" ht="19.5" customHeight="1">
      <c r="A30" s="23">
        <v>28</v>
      </c>
      <c r="B30" s="23" t="s">
        <v>704</v>
      </c>
      <c r="C30" s="53" t="s">
        <v>196</v>
      </c>
      <c r="D30" s="32" t="s">
        <v>32</v>
      </c>
      <c r="E30" s="33" t="s">
        <v>358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9">
        <f t="shared" si="0"/>
        <v>0</v>
      </c>
      <c r="Q30" s="25"/>
      <c r="R30" s="25"/>
      <c r="S30" s="2" t="s">
        <v>159</v>
      </c>
      <c r="T30" s="4">
        <v>18723387782</v>
      </c>
      <c r="U30" s="13" t="s">
        <v>705</v>
      </c>
      <c r="V30" s="15">
        <v>13896089323</v>
      </c>
      <c r="X30" s="1" t="s">
        <v>159</v>
      </c>
      <c r="Y30" s="1" t="s">
        <v>510</v>
      </c>
    </row>
    <row r="31" spans="1:25" ht="19.5" customHeight="1">
      <c r="A31" s="23">
        <v>29</v>
      </c>
      <c r="B31" s="23" t="s">
        <v>706</v>
      </c>
      <c r="C31" s="53" t="s">
        <v>197</v>
      </c>
      <c r="D31" s="32" t="s">
        <v>33</v>
      </c>
      <c r="E31" s="33" t="s">
        <v>359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9">
        <f t="shared" si="0"/>
        <v>0</v>
      </c>
      <c r="Q31" s="25"/>
      <c r="R31" s="25"/>
      <c r="S31" s="2" t="s">
        <v>159</v>
      </c>
      <c r="T31" s="4">
        <v>13608387430</v>
      </c>
      <c r="U31" s="13" t="s">
        <v>707</v>
      </c>
      <c r="V31" s="15">
        <v>13896089323</v>
      </c>
      <c r="X31" s="1" t="s">
        <v>159</v>
      </c>
      <c r="Y31" s="1" t="s">
        <v>511</v>
      </c>
    </row>
    <row r="32" spans="1:25" ht="19.5" customHeight="1">
      <c r="A32" s="23">
        <v>30</v>
      </c>
      <c r="B32" s="23" t="s">
        <v>708</v>
      </c>
      <c r="C32" s="53" t="s">
        <v>709</v>
      </c>
      <c r="D32" s="35" t="s">
        <v>710</v>
      </c>
      <c r="E32" s="33" t="s">
        <v>360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9">
        <f t="shared" si="0"/>
        <v>0</v>
      </c>
      <c r="Q32" s="25"/>
      <c r="R32" s="25"/>
      <c r="S32" s="6" t="s">
        <v>159</v>
      </c>
      <c r="T32" s="5">
        <v>18157333155</v>
      </c>
      <c r="U32" s="13" t="s">
        <v>707</v>
      </c>
      <c r="V32" s="15">
        <v>13896089323</v>
      </c>
      <c r="X32" s="7" t="s">
        <v>159</v>
      </c>
      <c r="Y32" s="8">
        <v>2012174369</v>
      </c>
    </row>
    <row r="33" spans="1:25" ht="19.5" customHeight="1">
      <c r="A33" s="23">
        <v>31</v>
      </c>
      <c r="B33" s="23" t="s">
        <v>708</v>
      </c>
      <c r="C33" s="53" t="s">
        <v>646</v>
      </c>
      <c r="D33" s="34" t="s">
        <v>645</v>
      </c>
      <c r="E33" s="33" t="s">
        <v>711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9">
        <f t="shared" si="0"/>
        <v>0</v>
      </c>
      <c r="Q33" s="25"/>
      <c r="R33" s="25"/>
      <c r="S33" s="6" t="s">
        <v>159</v>
      </c>
      <c r="T33" s="5">
        <v>13795747011</v>
      </c>
      <c r="U33" s="13" t="s">
        <v>712</v>
      </c>
      <c r="V33" s="15">
        <v>13896089323</v>
      </c>
      <c r="X33" s="50" t="s">
        <v>159</v>
      </c>
      <c r="Y33" s="49" t="s">
        <v>647</v>
      </c>
    </row>
    <row r="34" spans="1:25" ht="19.5" customHeight="1">
      <c r="A34" s="23">
        <v>32</v>
      </c>
      <c r="B34" s="23" t="s">
        <v>713</v>
      </c>
      <c r="C34" s="53" t="s">
        <v>651</v>
      </c>
      <c r="D34" s="34" t="s">
        <v>650</v>
      </c>
      <c r="E34" s="36" t="s">
        <v>714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59">
        <f t="shared" si="0"/>
        <v>0</v>
      </c>
      <c r="Q34" s="28"/>
      <c r="R34" s="28"/>
      <c r="S34" s="6" t="s">
        <v>159</v>
      </c>
      <c r="T34" s="5">
        <v>18680863431</v>
      </c>
      <c r="U34" s="13" t="s">
        <v>705</v>
      </c>
      <c r="V34" s="15">
        <v>13896089323</v>
      </c>
      <c r="X34" s="50" t="s">
        <v>159</v>
      </c>
      <c r="Y34" s="49" t="s">
        <v>652</v>
      </c>
    </row>
    <row r="35" spans="1:25" ht="19.5" customHeight="1">
      <c r="A35" s="23">
        <v>33</v>
      </c>
      <c r="B35" s="23" t="s">
        <v>706</v>
      </c>
      <c r="C35" s="53" t="s">
        <v>198</v>
      </c>
      <c r="D35" s="32" t="s">
        <v>34</v>
      </c>
      <c r="E35" s="33" t="s">
        <v>361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9">
        <f t="shared" si="0"/>
        <v>0</v>
      </c>
      <c r="Q35" s="25"/>
      <c r="R35" s="25"/>
      <c r="S35" s="2" t="s">
        <v>160</v>
      </c>
      <c r="T35" s="4">
        <v>15002326325</v>
      </c>
      <c r="U35" s="13" t="s">
        <v>715</v>
      </c>
      <c r="V35" s="15">
        <v>13896089323</v>
      </c>
      <c r="X35" s="1" t="s">
        <v>160</v>
      </c>
      <c r="Y35" s="1" t="s">
        <v>512</v>
      </c>
    </row>
    <row r="36" spans="1:25" ht="19.5" customHeight="1">
      <c r="A36" s="23">
        <v>34</v>
      </c>
      <c r="B36" s="23" t="s">
        <v>716</v>
      </c>
      <c r="C36" s="53" t="s">
        <v>199</v>
      </c>
      <c r="D36" s="32" t="s">
        <v>35</v>
      </c>
      <c r="E36" s="33" t="s">
        <v>362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9">
        <f t="shared" si="0"/>
        <v>0</v>
      </c>
      <c r="Q36" s="25"/>
      <c r="R36" s="25"/>
      <c r="S36" s="2" t="s">
        <v>160</v>
      </c>
      <c r="T36" s="4">
        <v>18685201810</v>
      </c>
      <c r="U36" s="13" t="s">
        <v>702</v>
      </c>
      <c r="V36" s="15">
        <v>13896089323</v>
      </c>
      <c r="X36" s="1" t="s">
        <v>160</v>
      </c>
      <c r="Y36" s="1" t="s">
        <v>513</v>
      </c>
    </row>
    <row r="37" spans="1:25" ht="19.5" customHeight="1">
      <c r="A37" s="23">
        <v>35</v>
      </c>
      <c r="B37" s="23" t="s">
        <v>717</v>
      </c>
      <c r="C37" s="53" t="s">
        <v>200</v>
      </c>
      <c r="D37" s="32" t="s">
        <v>36</v>
      </c>
      <c r="E37" s="33" t="s">
        <v>363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9">
        <f t="shared" si="0"/>
        <v>0</v>
      </c>
      <c r="Q37" s="25"/>
      <c r="R37" s="25"/>
      <c r="S37" s="2" t="s">
        <v>160</v>
      </c>
      <c r="T37" s="4">
        <v>15178977008</v>
      </c>
      <c r="U37" s="13" t="s">
        <v>702</v>
      </c>
      <c r="V37" s="15">
        <v>13896089323</v>
      </c>
      <c r="X37" s="1" t="s">
        <v>160</v>
      </c>
      <c r="Y37" s="1" t="s">
        <v>514</v>
      </c>
    </row>
    <row r="38" spans="1:25" ht="19.5" customHeight="1">
      <c r="A38" s="23">
        <v>36</v>
      </c>
      <c r="B38" s="23" t="s">
        <v>717</v>
      </c>
      <c r="C38" s="53" t="s">
        <v>201</v>
      </c>
      <c r="D38" s="32" t="s">
        <v>37</v>
      </c>
      <c r="E38" s="33" t="s">
        <v>364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9">
        <f t="shared" si="0"/>
        <v>0</v>
      </c>
      <c r="Q38" s="25"/>
      <c r="R38" s="25"/>
      <c r="S38" s="2" t="s">
        <v>160</v>
      </c>
      <c r="T38" s="4">
        <v>18883766331</v>
      </c>
      <c r="U38" s="13" t="s">
        <v>718</v>
      </c>
      <c r="V38" s="15">
        <v>13896089323</v>
      </c>
      <c r="X38" s="1" t="s">
        <v>160</v>
      </c>
      <c r="Y38" s="1" t="s">
        <v>515</v>
      </c>
    </row>
    <row r="39" spans="1:25" ht="19.5" customHeight="1">
      <c r="A39" s="23">
        <v>37</v>
      </c>
      <c r="B39" s="23" t="s">
        <v>719</v>
      </c>
      <c r="C39" s="53" t="s">
        <v>202</v>
      </c>
      <c r="D39" s="32" t="s">
        <v>38</v>
      </c>
      <c r="E39" s="33" t="s">
        <v>365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9">
        <f t="shared" si="0"/>
        <v>0</v>
      </c>
      <c r="Q39" s="25"/>
      <c r="R39" s="25"/>
      <c r="S39" s="2" t="s">
        <v>160</v>
      </c>
      <c r="T39" s="4">
        <v>15213595285</v>
      </c>
      <c r="U39" s="13" t="s">
        <v>718</v>
      </c>
      <c r="V39" s="15">
        <v>13896089323</v>
      </c>
      <c r="X39" s="1" t="s">
        <v>160</v>
      </c>
      <c r="Y39" s="1" t="s">
        <v>516</v>
      </c>
    </row>
    <row r="40" spans="1:25" ht="19.5" customHeight="1">
      <c r="A40" s="23">
        <v>38</v>
      </c>
      <c r="B40" s="23" t="s">
        <v>719</v>
      </c>
      <c r="C40" s="53" t="s">
        <v>203</v>
      </c>
      <c r="D40" s="32" t="s">
        <v>39</v>
      </c>
      <c r="E40" s="33" t="s">
        <v>366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9">
        <f t="shared" si="0"/>
        <v>0</v>
      </c>
      <c r="Q40" s="25"/>
      <c r="R40" s="25"/>
      <c r="S40" s="2" t="s">
        <v>160</v>
      </c>
      <c r="T40" s="4">
        <v>18716382885</v>
      </c>
      <c r="U40" s="13" t="s">
        <v>718</v>
      </c>
      <c r="V40" s="15">
        <v>13896089323</v>
      </c>
      <c r="X40" s="1" t="s">
        <v>160</v>
      </c>
      <c r="Y40" s="1" t="s">
        <v>517</v>
      </c>
    </row>
    <row r="41" spans="1:25" ht="19.5" customHeight="1">
      <c r="A41" s="23">
        <v>39</v>
      </c>
      <c r="B41" s="23" t="s">
        <v>719</v>
      </c>
      <c r="C41" s="53" t="s">
        <v>204</v>
      </c>
      <c r="D41" s="32" t="s">
        <v>40</v>
      </c>
      <c r="E41" s="33" t="s">
        <v>367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9">
        <f t="shared" si="0"/>
        <v>0</v>
      </c>
      <c r="Q41" s="25"/>
      <c r="R41" s="25"/>
      <c r="S41" s="2" t="s">
        <v>160</v>
      </c>
      <c r="T41" s="4">
        <v>15923092405</v>
      </c>
      <c r="U41" s="13" t="s">
        <v>718</v>
      </c>
      <c r="V41" s="15">
        <v>13896089323</v>
      </c>
      <c r="X41" s="1" t="s">
        <v>160</v>
      </c>
      <c r="Y41" s="1" t="s">
        <v>518</v>
      </c>
    </row>
    <row r="42" spans="1:25" ht="19.5" customHeight="1">
      <c r="A42" s="23">
        <v>40</v>
      </c>
      <c r="B42" s="23" t="s">
        <v>719</v>
      </c>
      <c r="C42" s="53" t="s">
        <v>655</v>
      </c>
      <c r="D42" s="32" t="s">
        <v>654</v>
      </c>
      <c r="E42" s="37" t="s">
        <v>720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59">
        <f t="shared" si="0"/>
        <v>0</v>
      </c>
      <c r="Q42" s="29"/>
      <c r="R42" s="29"/>
      <c r="S42" s="2" t="s">
        <v>160</v>
      </c>
      <c r="T42" s="4">
        <v>15215147229</v>
      </c>
      <c r="U42" s="13" t="s">
        <v>721</v>
      </c>
      <c r="V42" s="15">
        <v>13896089323</v>
      </c>
      <c r="X42" s="1" t="s">
        <v>160</v>
      </c>
      <c r="Y42" s="51" t="s">
        <v>656</v>
      </c>
    </row>
    <row r="43" spans="1:25" ht="19.5" customHeight="1">
      <c r="A43" s="23">
        <v>41</v>
      </c>
      <c r="B43" s="23" t="s">
        <v>722</v>
      </c>
      <c r="C43" s="53" t="s">
        <v>648</v>
      </c>
      <c r="D43" s="32" t="s">
        <v>723</v>
      </c>
      <c r="E43" s="33" t="s">
        <v>724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9">
        <f t="shared" si="0"/>
        <v>0</v>
      </c>
      <c r="Q43" s="25"/>
      <c r="R43" s="25"/>
      <c r="S43" s="2" t="s">
        <v>725</v>
      </c>
      <c r="T43" s="4">
        <v>13650584115</v>
      </c>
      <c r="U43" s="13" t="s">
        <v>889</v>
      </c>
      <c r="V43" s="15">
        <v>18223357798</v>
      </c>
      <c r="X43" s="1" t="s">
        <v>160</v>
      </c>
      <c r="Y43" s="51" t="s">
        <v>649</v>
      </c>
    </row>
    <row r="44" spans="1:25" ht="19.5" customHeight="1">
      <c r="A44" s="23">
        <v>42</v>
      </c>
      <c r="B44" s="23" t="s">
        <v>722</v>
      </c>
      <c r="C44" s="53" t="s">
        <v>205</v>
      </c>
      <c r="D44" s="32" t="s">
        <v>41</v>
      </c>
      <c r="E44" s="33" t="s">
        <v>368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59">
        <f t="shared" si="0"/>
        <v>0</v>
      </c>
      <c r="Q44" s="25"/>
      <c r="R44" s="25"/>
      <c r="S44" s="2" t="s">
        <v>160</v>
      </c>
      <c r="T44" s="4">
        <v>15223669372</v>
      </c>
      <c r="U44" s="13" t="s">
        <v>726</v>
      </c>
      <c r="V44" s="15">
        <v>18223357798</v>
      </c>
      <c r="X44" s="1" t="s">
        <v>160</v>
      </c>
      <c r="Y44" s="1" t="s">
        <v>519</v>
      </c>
    </row>
    <row r="45" spans="1:25" ht="19.5" customHeight="1">
      <c r="A45" s="23">
        <v>43</v>
      </c>
      <c r="B45" s="23" t="s">
        <v>727</v>
      </c>
      <c r="C45" s="53" t="s">
        <v>206</v>
      </c>
      <c r="D45" s="32" t="s">
        <v>42</v>
      </c>
      <c r="E45" s="33" t="s">
        <v>369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59">
        <f t="shared" si="0"/>
        <v>0</v>
      </c>
      <c r="Q45" s="25"/>
      <c r="R45" s="25"/>
      <c r="S45" s="2" t="s">
        <v>160</v>
      </c>
      <c r="T45" s="4">
        <v>18583008204</v>
      </c>
      <c r="U45" s="13" t="s">
        <v>728</v>
      </c>
      <c r="V45" s="15">
        <v>18223357798</v>
      </c>
      <c r="X45" s="1" t="s">
        <v>160</v>
      </c>
      <c r="Y45" s="1" t="s">
        <v>520</v>
      </c>
    </row>
    <row r="46" spans="1:25" ht="19.5" customHeight="1">
      <c r="A46" s="23">
        <v>44</v>
      </c>
      <c r="B46" s="23" t="s">
        <v>729</v>
      </c>
      <c r="C46" s="53" t="s">
        <v>207</v>
      </c>
      <c r="D46" s="32" t="s">
        <v>43</v>
      </c>
      <c r="E46" s="33" t="s">
        <v>370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59">
        <f t="shared" si="0"/>
        <v>0</v>
      </c>
      <c r="Q46" s="25"/>
      <c r="R46" s="25"/>
      <c r="S46" s="2" t="s">
        <v>160</v>
      </c>
      <c r="T46" s="4">
        <v>13628239096</v>
      </c>
      <c r="U46" s="13" t="s">
        <v>728</v>
      </c>
      <c r="V46" s="15">
        <v>18223357798</v>
      </c>
      <c r="X46" s="1" t="s">
        <v>160</v>
      </c>
      <c r="Y46" s="1" t="s">
        <v>521</v>
      </c>
    </row>
    <row r="47" spans="1:25" ht="19.5" customHeight="1">
      <c r="A47" s="23">
        <v>45</v>
      </c>
      <c r="B47" s="23" t="s">
        <v>729</v>
      </c>
      <c r="C47" s="53" t="s">
        <v>208</v>
      </c>
      <c r="D47" s="32" t="s">
        <v>44</v>
      </c>
      <c r="E47" s="33" t="s">
        <v>371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59">
        <f t="shared" si="0"/>
        <v>0</v>
      </c>
      <c r="Q47" s="25"/>
      <c r="R47" s="25"/>
      <c r="S47" s="2" t="s">
        <v>161</v>
      </c>
      <c r="T47" s="4"/>
      <c r="U47" s="13" t="s">
        <v>730</v>
      </c>
      <c r="V47" s="15">
        <v>18223357798</v>
      </c>
      <c r="X47" s="1" t="s">
        <v>161</v>
      </c>
      <c r="Y47" s="1" t="s">
        <v>522</v>
      </c>
    </row>
    <row r="48" spans="1:25" ht="19.5" customHeight="1">
      <c r="A48" s="23">
        <v>46</v>
      </c>
      <c r="B48" s="23" t="s">
        <v>731</v>
      </c>
      <c r="C48" s="53" t="s">
        <v>209</v>
      </c>
      <c r="D48" s="32" t="s">
        <v>45</v>
      </c>
      <c r="E48" s="33" t="s">
        <v>372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59">
        <f t="shared" si="0"/>
        <v>0</v>
      </c>
      <c r="Q48" s="25"/>
      <c r="R48" s="25"/>
      <c r="S48" s="2" t="s">
        <v>161</v>
      </c>
      <c r="T48" s="4"/>
      <c r="U48" s="13" t="s">
        <v>732</v>
      </c>
      <c r="V48" s="15">
        <v>18223357798</v>
      </c>
      <c r="X48" s="1" t="s">
        <v>161</v>
      </c>
      <c r="Y48" s="1" t="s">
        <v>523</v>
      </c>
    </row>
    <row r="49" spans="1:25" ht="19.5" customHeight="1">
      <c r="A49" s="23">
        <v>47</v>
      </c>
      <c r="B49" s="23" t="s">
        <v>733</v>
      </c>
      <c r="C49" s="53" t="s">
        <v>210</v>
      </c>
      <c r="D49" s="32" t="s">
        <v>46</v>
      </c>
      <c r="E49" s="33" t="s">
        <v>373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59">
        <f t="shared" si="0"/>
        <v>0</v>
      </c>
      <c r="Q49" s="25"/>
      <c r="R49" s="25"/>
      <c r="S49" s="2" t="s">
        <v>161</v>
      </c>
      <c r="T49" s="4"/>
      <c r="U49" s="13" t="s">
        <v>732</v>
      </c>
      <c r="V49" s="15">
        <v>18223357798</v>
      </c>
      <c r="X49" s="1" t="s">
        <v>161</v>
      </c>
      <c r="Y49" s="1" t="s">
        <v>524</v>
      </c>
    </row>
    <row r="50" spans="1:25" ht="19.5" customHeight="1">
      <c r="A50" s="23">
        <v>48</v>
      </c>
      <c r="B50" s="23" t="s">
        <v>733</v>
      </c>
      <c r="C50" s="53" t="s">
        <v>211</v>
      </c>
      <c r="D50" s="32" t="s">
        <v>47</v>
      </c>
      <c r="E50" s="33" t="s">
        <v>374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59">
        <f t="shared" si="0"/>
        <v>0</v>
      </c>
      <c r="Q50" s="25"/>
      <c r="R50" s="25"/>
      <c r="S50" s="2" t="s">
        <v>161</v>
      </c>
      <c r="T50" s="4"/>
      <c r="U50" s="13" t="s">
        <v>734</v>
      </c>
      <c r="V50" s="15">
        <v>18223357798</v>
      </c>
      <c r="X50" s="1" t="s">
        <v>161</v>
      </c>
      <c r="Y50" s="1" t="s">
        <v>525</v>
      </c>
    </row>
    <row r="51" spans="1:25" ht="19.5" customHeight="1">
      <c r="A51" s="23">
        <v>49</v>
      </c>
      <c r="B51" s="23" t="s">
        <v>735</v>
      </c>
      <c r="C51" s="53" t="s">
        <v>212</v>
      </c>
      <c r="D51" s="32" t="s">
        <v>48</v>
      </c>
      <c r="E51" s="33" t="s">
        <v>375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59">
        <f t="shared" si="0"/>
        <v>0</v>
      </c>
      <c r="Q51" s="25"/>
      <c r="R51" s="25"/>
      <c r="S51" s="2" t="s">
        <v>161</v>
      </c>
      <c r="T51" s="4"/>
      <c r="U51" s="13" t="s">
        <v>734</v>
      </c>
      <c r="V51" s="15">
        <v>18223357798</v>
      </c>
      <c r="X51" s="1" t="s">
        <v>161</v>
      </c>
      <c r="Y51" s="1" t="s">
        <v>526</v>
      </c>
    </row>
    <row r="52" spans="1:25" ht="19.5" customHeight="1">
      <c r="A52" s="23">
        <v>50</v>
      </c>
      <c r="B52" s="23" t="s">
        <v>735</v>
      </c>
      <c r="C52" s="53" t="s">
        <v>213</v>
      </c>
      <c r="D52" s="32" t="s">
        <v>49</v>
      </c>
      <c r="E52" s="33" t="s">
        <v>376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59">
        <f t="shared" si="0"/>
        <v>0</v>
      </c>
      <c r="Q52" s="25"/>
      <c r="R52" s="25"/>
      <c r="S52" s="2" t="s">
        <v>161</v>
      </c>
      <c r="T52" s="4"/>
      <c r="U52" s="13" t="s">
        <v>734</v>
      </c>
      <c r="V52" s="15">
        <v>18223357798</v>
      </c>
      <c r="X52" s="1" t="s">
        <v>161</v>
      </c>
      <c r="Y52" s="1" t="s">
        <v>527</v>
      </c>
    </row>
    <row r="53" spans="1:25" ht="19.5" customHeight="1">
      <c r="A53" s="23">
        <v>51</v>
      </c>
      <c r="B53" s="23" t="s">
        <v>735</v>
      </c>
      <c r="C53" s="53" t="s">
        <v>214</v>
      </c>
      <c r="D53" s="32" t="s">
        <v>50</v>
      </c>
      <c r="E53" s="33" t="s">
        <v>377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59">
        <f t="shared" si="0"/>
        <v>0</v>
      </c>
      <c r="Q53" s="25"/>
      <c r="R53" s="25"/>
      <c r="S53" s="2" t="s">
        <v>161</v>
      </c>
      <c r="T53" s="4"/>
      <c r="U53" s="13" t="s">
        <v>734</v>
      </c>
      <c r="V53" s="15">
        <v>18223357798</v>
      </c>
      <c r="X53" s="1" t="s">
        <v>161</v>
      </c>
      <c r="Y53" s="1" t="s">
        <v>528</v>
      </c>
    </row>
    <row r="54" spans="1:25" ht="19.5" customHeight="1">
      <c r="A54" s="23">
        <v>52</v>
      </c>
      <c r="B54" s="23" t="s">
        <v>735</v>
      </c>
      <c r="C54" s="53" t="s">
        <v>215</v>
      </c>
      <c r="D54" s="32" t="s">
        <v>51</v>
      </c>
      <c r="E54" s="33" t="s">
        <v>378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59">
        <f t="shared" si="0"/>
        <v>0</v>
      </c>
      <c r="Q54" s="25"/>
      <c r="R54" s="25"/>
      <c r="S54" s="2" t="s">
        <v>161</v>
      </c>
      <c r="T54" s="4"/>
      <c r="U54" s="13" t="s">
        <v>736</v>
      </c>
      <c r="V54" s="15">
        <v>18223357798</v>
      </c>
      <c r="X54" s="1" t="s">
        <v>161</v>
      </c>
      <c r="Y54" s="1" t="s">
        <v>529</v>
      </c>
    </row>
    <row r="55" spans="1:25" ht="19.5" customHeight="1">
      <c r="A55" s="23">
        <v>53</v>
      </c>
      <c r="B55" s="23" t="s">
        <v>737</v>
      </c>
      <c r="C55" s="53" t="s">
        <v>216</v>
      </c>
      <c r="D55" s="32" t="s">
        <v>52</v>
      </c>
      <c r="E55" s="33" t="s">
        <v>379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59">
        <f t="shared" si="0"/>
        <v>0</v>
      </c>
      <c r="Q55" s="25"/>
      <c r="R55" s="25"/>
      <c r="S55" s="2" t="s">
        <v>161</v>
      </c>
      <c r="T55" s="4"/>
      <c r="U55" s="13" t="s">
        <v>738</v>
      </c>
      <c r="V55" s="15">
        <v>18223357798</v>
      </c>
      <c r="X55" s="1" t="s">
        <v>161</v>
      </c>
      <c r="Y55" s="1" t="s">
        <v>530</v>
      </c>
    </row>
    <row r="56" spans="1:25" ht="19.5" customHeight="1">
      <c r="A56" s="23">
        <v>54</v>
      </c>
      <c r="B56" s="23" t="s">
        <v>739</v>
      </c>
      <c r="C56" s="53" t="s">
        <v>217</v>
      </c>
      <c r="D56" s="32" t="s">
        <v>53</v>
      </c>
      <c r="E56" s="33" t="s">
        <v>380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9">
        <f t="shared" si="0"/>
        <v>0</v>
      </c>
      <c r="Q56" s="25"/>
      <c r="R56" s="25"/>
      <c r="S56" s="2" t="s">
        <v>161</v>
      </c>
      <c r="T56" s="4"/>
      <c r="U56" s="13" t="s">
        <v>740</v>
      </c>
      <c r="V56" s="15">
        <v>18680841569</v>
      </c>
      <c r="X56" s="1" t="s">
        <v>161</v>
      </c>
      <c r="Y56" s="1" t="s">
        <v>531</v>
      </c>
    </row>
    <row r="57" spans="1:25" ht="19.5" customHeight="1">
      <c r="A57" s="23">
        <v>55</v>
      </c>
      <c r="B57" s="23" t="s">
        <v>741</v>
      </c>
      <c r="C57" s="53" t="s">
        <v>218</v>
      </c>
      <c r="D57" s="32" t="s">
        <v>54</v>
      </c>
      <c r="E57" s="33" t="s">
        <v>381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9">
        <f t="shared" si="0"/>
        <v>0</v>
      </c>
      <c r="Q57" s="25"/>
      <c r="R57" s="25"/>
      <c r="S57" s="2" t="s">
        <v>161</v>
      </c>
      <c r="T57" s="4"/>
      <c r="U57" s="13" t="s">
        <v>742</v>
      </c>
      <c r="V57" s="15">
        <v>18680841569</v>
      </c>
      <c r="X57" s="1" t="s">
        <v>161</v>
      </c>
      <c r="Y57" s="1" t="s">
        <v>532</v>
      </c>
    </row>
    <row r="58" spans="1:25" ht="19.5" customHeight="1">
      <c r="A58" s="23">
        <v>56</v>
      </c>
      <c r="B58" s="23" t="s">
        <v>743</v>
      </c>
      <c r="C58" s="53" t="s">
        <v>219</v>
      </c>
      <c r="D58" s="32" t="s">
        <v>55</v>
      </c>
      <c r="E58" s="33" t="s">
        <v>382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59">
        <f t="shared" si="0"/>
        <v>0</v>
      </c>
      <c r="Q58" s="25"/>
      <c r="R58" s="25"/>
      <c r="S58" s="2" t="s">
        <v>161</v>
      </c>
      <c r="T58" s="4"/>
      <c r="U58" s="13" t="s">
        <v>742</v>
      </c>
      <c r="V58" s="15">
        <v>18680841569</v>
      </c>
      <c r="X58" s="1" t="s">
        <v>161</v>
      </c>
      <c r="Y58" s="1" t="s">
        <v>533</v>
      </c>
    </row>
    <row r="59" spans="1:25" ht="19.5" customHeight="1">
      <c r="A59" s="23">
        <v>57</v>
      </c>
      <c r="B59" s="23" t="s">
        <v>743</v>
      </c>
      <c r="C59" s="53" t="s">
        <v>640</v>
      </c>
      <c r="D59" s="34" t="s">
        <v>638</v>
      </c>
      <c r="E59" s="37" t="s">
        <v>744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9">
        <f t="shared" si="0"/>
        <v>0</v>
      </c>
      <c r="Q59" s="29"/>
      <c r="R59" s="29"/>
      <c r="S59" s="58" t="s">
        <v>161</v>
      </c>
      <c r="T59" s="4">
        <v>13618236783</v>
      </c>
      <c r="U59" s="13" t="s">
        <v>742</v>
      </c>
      <c r="V59" s="15">
        <v>18680841569</v>
      </c>
      <c r="W59" s="13" t="s">
        <v>745</v>
      </c>
      <c r="X59" s="1" t="s">
        <v>161</v>
      </c>
      <c r="Y59" s="52" t="s">
        <v>639</v>
      </c>
    </row>
    <row r="60" spans="1:25" ht="19.5" customHeight="1">
      <c r="A60" s="23">
        <v>58</v>
      </c>
      <c r="B60" s="23" t="s">
        <v>743</v>
      </c>
      <c r="C60" s="53" t="s">
        <v>220</v>
      </c>
      <c r="D60" s="32" t="s">
        <v>56</v>
      </c>
      <c r="E60" s="33" t="s">
        <v>383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59">
        <f t="shared" si="0"/>
        <v>0</v>
      </c>
      <c r="Q60" s="25"/>
      <c r="R60" s="25"/>
      <c r="S60" s="2" t="s">
        <v>162</v>
      </c>
      <c r="T60" s="4"/>
      <c r="U60" s="13" t="s">
        <v>746</v>
      </c>
      <c r="V60" s="15">
        <v>18680841569</v>
      </c>
      <c r="X60" s="1" t="s">
        <v>162</v>
      </c>
      <c r="Y60" s="1" t="s">
        <v>534</v>
      </c>
    </row>
    <row r="61" spans="1:25" ht="19.5" customHeight="1">
      <c r="A61" s="23">
        <v>59</v>
      </c>
      <c r="B61" s="23" t="s">
        <v>747</v>
      </c>
      <c r="C61" s="53" t="s">
        <v>221</v>
      </c>
      <c r="D61" s="32" t="s">
        <v>57</v>
      </c>
      <c r="E61" s="33" t="s">
        <v>384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59">
        <f t="shared" si="0"/>
        <v>0</v>
      </c>
      <c r="Q61" s="25"/>
      <c r="R61" s="25"/>
      <c r="S61" s="2" t="s">
        <v>162</v>
      </c>
      <c r="T61" s="4"/>
      <c r="U61" s="13" t="s">
        <v>748</v>
      </c>
      <c r="V61" s="15">
        <v>18680841569</v>
      </c>
      <c r="X61" s="1" t="s">
        <v>162</v>
      </c>
      <c r="Y61" s="1" t="s">
        <v>535</v>
      </c>
    </row>
    <row r="62" spans="1:25" ht="19.5" customHeight="1">
      <c r="A62" s="23">
        <v>60</v>
      </c>
      <c r="B62" s="23" t="s">
        <v>749</v>
      </c>
      <c r="C62" s="53" t="s">
        <v>222</v>
      </c>
      <c r="D62" s="32" t="s">
        <v>58</v>
      </c>
      <c r="E62" s="33" t="s">
        <v>385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59">
        <f t="shared" si="0"/>
        <v>0</v>
      </c>
      <c r="Q62" s="25"/>
      <c r="R62" s="25"/>
      <c r="S62" s="2" t="s">
        <v>162</v>
      </c>
      <c r="T62" s="4"/>
      <c r="U62" s="13" t="s">
        <v>750</v>
      </c>
      <c r="V62" s="15">
        <v>18680841569</v>
      </c>
      <c r="X62" s="1" t="s">
        <v>162</v>
      </c>
      <c r="Y62" s="1" t="s">
        <v>536</v>
      </c>
    </row>
    <row r="63" spans="1:25" ht="19.5" customHeight="1">
      <c r="A63" s="23">
        <v>61</v>
      </c>
      <c r="B63" s="23" t="s">
        <v>751</v>
      </c>
      <c r="C63" s="53" t="s">
        <v>223</v>
      </c>
      <c r="D63" s="32" t="s">
        <v>59</v>
      </c>
      <c r="E63" s="33" t="s">
        <v>386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59">
        <f t="shared" si="0"/>
        <v>0</v>
      </c>
      <c r="Q63" s="25"/>
      <c r="R63" s="25"/>
      <c r="S63" s="2" t="s">
        <v>162</v>
      </c>
      <c r="T63" s="4"/>
      <c r="U63" s="13" t="s">
        <v>750</v>
      </c>
      <c r="V63" s="15">
        <v>18680841569</v>
      </c>
      <c r="X63" s="1" t="s">
        <v>162</v>
      </c>
      <c r="Y63" s="1" t="s">
        <v>537</v>
      </c>
    </row>
    <row r="64" spans="1:25" ht="19.5" customHeight="1">
      <c r="A64" s="23">
        <v>62</v>
      </c>
      <c r="B64" s="23" t="s">
        <v>751</v>
      </c>
      <c r="C64" s="53" t="s">
        <v>224</v>
      </c>
      <c r="D64" s="32" t="s">
        <v>60</v>
      </c>
      <c r="E64" s="33" t="s">
        <v>387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59">
        <f t="shared" si="0"/>
        <v>0</v>
      </c>
      <c r="Q64" s="25"/>
      <c r="R64" s="25"/>
      <c r="S64" s="2" t="s">
        <v>162</v>
      </c>
      <c r="T64" s="4"/>
      <c r="U64" s="13" t="s">
        <v>752</v>
      </c>
      <c r="V64" s="15">
        <v>18680841569</v>
      </c>
      <c r="X64" s="1" t="s">
        <v>162</v>
      </c>
      <c r="Y64" s="1" t="s">
        <v>538</v>
      </c>
    </row>
    <row r="65" spans="1:25" ht="19.5" customHeight="1">
      <c r="A65" s="23">
        <v>63</v>
      </c>
      <c r="B65" s="23" t="s">
        <v>753</v>
      </c>
      <c r="C65" s="53" t="s">
        <v>225</v>
      </c>
      <c r="D65" s="32" t="s">
        <v>61</v>
      </c>
      <c r="E65" s="33" t="s">
        <v>388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59">
        <f t="shared" si="0"/>
        <v>0</v>
      </c>
      <c r="Q65" s="25"/>
      <c r="R65" s="25"/>
      <c r="S65" s="2" t="s">
        <v>162</v>
      </c>
      <c r="T65" s="4"/>
      <c r="U65" s="13" t="s">
        <v>754</v>
      </c>
      <c r="V65" s="15">
        <v>18680841569</v>
      </c>
      <c r="X65" s="1" t="s">
        <v>162</v>
      </c>
      <c r="Y65" s="1" t="s">
        <v>539</v>
      </c>
    </row>
    <row r="66" spans="1:25" ht="19.5" customHeight="1">
      <c r="A66" s="23">
        <v>64</v>
      </c>
      <c r="B66" s="23" t="s">
        <v>755</v>
      </c>
      <c r="C66" s="53" t="s">
        <v>226</v>
      </c>
      <c r="D66" s="32" t="s">
        <v>62</v>
      </c>
      <c r="E66" s="33" t="s">
        <v>389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59">
        <f t="shared" si="0"/>
        <v>0</v>
      </c>
      <c r="Q66" s="25"/>
      <c r="R66" s="25"/>
      <c r="S66" s="2" t="s">
        <v>162</v>
      </c>
      <c r="T66" s="4"/>
      <c r="U66" s="13" t="s">
        <v>756</v>
      </c>
      <c r="V66" s="15">
        <v>18680841569</v>
      </c>
      <c r="X66" s="1" t="s">
        <v>162</v>
      </c>
      <c r="Y66" s="1" t="s">
        <v>540</v>
      </c>
    </row>
    <row r="67" spans="1:25" ht="19.5" customHeight="1">
      <c r="A67" s="23">
        <v>65</v>
      </c>
      <c r="B67" s="23" t="s">
        <v>757</v>
      </c>
      <c r="C67" s="53" t="s">
        <v>227</v>
      </c>
      <c r="D67" s="32" t="s">
        <v>63</v>
      </c>
      <c r="E67" s="33" t="s">
        <v>390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59">
        <f t="shared" si="0"/>
        <v>0</v>
      </c>
      <c r="Q67" s="25"/>
      <c r="R67" s="25"/>
      <c r="S67" s="2" t="s">
        <v>163</v>
      </c>
      <c r="T67" s="1">
        <v>18883767312</v>
      </c>
      <c r="U67" s="13" t="s">
        <v>758</v>
      </c>
      <c r="V67" s="15">
        <v>18680841569</v>
      </c>
      <c r="X67" s="1" t="s">
        <v>163</v>
      </c>
      <c r="Y67" s="1" t="s">
        <v>541</v>
      </c>
    </row>
    <row r="68" spans="1:25" ht="19.5" customHeight="1">
      <c r="A68" s="23">
        <v>66</v>
      </c>
      <c r="B68" s="23" t="s">
        <v>759</v>
      </c>
      <c r="C68" s="53" t="s">
        <v>228</v>
      </c>
      <c r="D68" s="32" t="s">
        <v>64</v>
      </c>
      <c r="E68" s="33" t="s">
        <v>391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59">
        <f aca="true" t="shared" si="1" ref="P68:P131">SUM(F68:O68)/2</f>
        <v>0</v>
      </c>
      <c r="Q68" s="25"/>
      <c r="R68" s="25"/>
      <c r="S68" s="2" t="s">
        <v>163</v>
      </c>
      <c r="T68" s="1">
        <v>18883766275</v>
      </c>
      <c r="U68" s="13" t="s">
        <v>760</v>
      </c>
      <c r="V68" s="15">
        <v>18680841569</v>
      </c>
      <c r="X68" s="1" t="s">
        <v>163</v>
      </c>
      <c r="Y68" s="1" t="s">
        <v>542</v>
      </c>
    </row>
    <row r="69" spans="1:25" ht="19.5" customHeight="1">
      <c r="A69" s="23">
        <v>67</v>
      </c>
      <c r="B69" s="23" t="s">
        <v>761</v>
      </c>
      <c r="C69" s="53" t="s">
        <v>229</v>
      </c>
      <c r="D69" s="32" t="s">
        <v>65</v>
      </c>
      <c r="E69" s="33" t="s">
        <v>392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59">
        <f t="shared" si="1"/>
        <v>0</v>
      </c>
      <c r="Q69" s="25"/>
      <c r="R69" s="25"/>
      <c r="S69" s="2" t="s">
        <v>163</v>
      </c>
      <c r="T69" s="1">
        <v>13896974862</v>
      </c>
      <c r="U69" s="13" t="s">
        <v>762</v>
      </c>
      <c r="V69" s="15">
        <v>15825999413</v>
      </c>
      <c r="X69" s="1" t="s">
        <v>163</v>
      </c>
      <c r="Y69" s="1" t="s">
        <v>543</v>
      </c>
    </row>
    <row r="70" spans="1:25" ht="19.5" customHeight="1">
      <c r="A70" s="23">
        <v>68</v>
      </c>
      <c r="B70" s="23" t="s">
        <v>763</v>
      </c>
      <c r="C70" s="53" t="s">
        <v>230</v>
      </c>
      <c r="D70" s="32" t="s">
        <v>66</v>
      </c>
      <c r="E70" s="33" t="s">
        <v>393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59">
        <f t="shared" si="1"/>
        <v>0</v>
      </c>
      <c r="Q70" s="25"/>
      <c r="R70" s="25"/>
      <c r="S70" s="2" t="s">
        <v>163</v>
      </c>
      <c r="T70" s="1">
        <v>18100868664</v>
      </c>
      <c r="U70" s="13" t="s">
        <v>764</v>
      </c>
      <c r="V70" s="15">
        <v>15825999413</v>
      </c>
      <c r="X70" s="1" t="s">
        <v>163</v>
      </c>
      <c r="Y70" s="1" t="s">
        <v>544</v>
      </c>
    </row>
    <row r="71" spans="1:25" ht="19.5" customHeight="1">
      <c r="A71" s="23">
        <v>69</v>
      </c>
      <c r="B71" s="23" t="s">
        <v>765</v>
      </c>
      <c r="C71" s="53" t="s">
        <v>231</v>
      </c>
      <c r="D71" s="32" t="s">
        <v>67</v>
      </c>
      <c r="E71" s="33" t="s">
        <v>394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59">
        <f t="shared" si="1"/>
        <v>0</v>
      </c>
      <c r="Q71" s="25"/>
      <c r="R71" s="25"/>
      <c r="S71" s="2" t="s">
        <v>163</v>
      </c>
      <c r="T71" s="1">
        <v>18306073192</v>
      </c>
      <c r="U71" s="13" t="s">
        <v>764</v>
      </c>
      <c r="V71" s="15">
        <v>15825999413</v>
      </c>
      <c r="X71" s="1" t="s">
        <v>163</v>
      </c>
      <c r="Y71" s="1" t="s">
        <v>545</v>
      </c>
    </row>
    <row r="72" spans="1:25" ht="19.5" customHeight="1">
      <c r="A72" s="23">
        <v>70</v>
      </c>
      <c r="B72" s="23" t="s">
        <v>765</v>
      </c>
      <c r="C72" s="53" t="s">
        <v>232</v>
      </c>
      <c r="D72" s="32" t="s">
        <v>68</v>
      </c>
      <c r="E72" s="33" t="s">
        <v>395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59">
        <f t="shared" si="1"/>
        <v>0</v>
      </c>
      <c r="Q72" s="25"/>
      <c r="R72" s="25"/>
      <c r="S72" s="2" t="s">
        <v>163</v>
      </c>
      <c r="T72" s="1">
        <v>18883766134</v>
      </c>
      <c r="U72" s="13" t="s">
        <v>766</v>
      </c>
      <c r="V72" s="15">
        <v>15825999413</v>
      </c>
      <c r="X72" s="1" t="s">
        <v>163</v>
      </c>
      <c r="Y72" s="1" t="s">
        <v>546</v>
      </c>
    </row>
    <row r="73" spans="1:25" ht="19.5" customHeight="1">
      <c r="A73" s="23">
        <v>71</v>
      </c>
      <c r="B73" s="23" t="s">
        <v>767</v>
      </c>
      <c r="C73" s="53" t="s">
        <v>233</v>
      </c>
      <c r="D73" s="32" t="s">
        <v>69</v>
      </c>
      <c r="E73" s="33" t="s">
        <v>396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59">
        <f t="shared" si="1"/>
        <v>0</v>
      </c>
      <c r="Q73" s="25"/>
      <c r="R73" s="25"/>
      <c r="S73" s="2" t="s">
        <v>163</v>
      </c>
      <c r="T73" s="1">
        <v>15178814537</v>
      </c>
      <c r="U73" s="13" t="s">
        <v>766</v>
      </c>
      <c r="V73" s="15">
        <v>15825999413</v>
      </c>
      <c r="X73" s="1" t="s">
        <v>163</v>
      </c>
      <c r="Y73" s="1" t="s">
        <v>547</v>
      </c>
    </row>
    <row r="74" spans="1:25" ht="19.5" customHeight="1">
      <c r="A74" s="23">
        <v>72</v>
      </c>
      <c r="B74" s="23" t="s">
        <v>767</v>
      </c>
      <c r="C74" s="53" t="s">
        <v>234</v>
      </c>
      <c r="D74" s="32" t="s">
        <v>70</v>
      </c>
      <c r="E74" s="33" t="s">
        <v>397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59">
        <f t="shared" si="1"/>
        <v>0</v>
      </c>
      <c r="Q74" s="25"/>
      <c r="R74" s="25"/>
      <c r="S74" s="2" t="s">
        <v>163</v>
      </c>
      <c r="T74" s="1">
        <v>18306076093</v>
      </c>
      <c r="U74" s="13" t="s">
        <v>768</v>
      </c>
      <c r="V74" s="15">
        <v>15825999413</v>
      </c>
      <c r="X74" s="1" t="s">
        <v>163</v>
      </c>
      <c r="Y74" s="1" t="s">
        <v>548</v>
      </c>
    </row>
    <row r="75" spans="1:25" ht="19.5" customHeight="1">
      <c r="A75" s="23">
        <v>73</v>
      </c>
      <c r="B75" s="23" t="s">
        <v>769</v>
      </c>
      <c r="C75" s="53" t="s">
        <v>235</v>
      </c>
      <c r="D75" s="32" t="s">
        <v>71</v>
      </c>
      <c r="E75" s="33" t="s">
        <v>398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59">
        <f t="shared" si="1"/>
        <v>0</v>
      </c>
      <c r="Q75" s="25"/>
      <c r="R75" s="25"/>
      <c r="S75" s="2" t="s">
        <v>163</v>
      </c>
      <c r="T75" s="1">
        <v>18883767606</v>
      </c>
      <c r="U75" s="13" t="s">
        <v>770</v>
      </c>
      <c r="V75" s="15">
        <v>15825999413</v>
      </c>
      <c r="X75" s="1" t="s">
        <v>163</v>
      </c>
      <c r="Y75" s="1" t="s">
        <v>549</v>
      </c>
    </row>
    <row r="76" spans="1:25" ht="19.5" customHeight="1">
      <c r="A76" s="23">
        <v>74</v>
      </c>
      <c r="B76" s="23" t="s">
        <v>771</v>
      </c>
      <c r="C76" s="53" t="s">
        <v>236</v>
      </c>
      <c r="D76" s="32" t="s">
        <v>72</v>
      </c>
      <c r="E76" s="33" t="s">
        <v>399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59">
        <f t="shared" si="1"/>
        <v>0</v>
      </c>
      <c r="Q76" s="25"/>
      <c r="R76" s="25"/>
      <c r="S76" s="2" t="s">
        <v>163</v>
      </c>
      <c r="T76" s="1">
        <v>15823453590</v>
      </c>
      <c r="U76" s="13" t="s">
        <v>772</v>
      </c>
      <c r="V76" s="15">
        <v>15825999413</v>
      </c>
      <c r="X76" s="1" t="s">
        <v>163</v>
      </c>
      <c r="Y76" s="1" t="s">
        <v>550</v>
      </c>
    </row>
    <row r="77" spans="1:25" ht="19.5" customHeight="1">
      <c r="A77" s="23">
        <v>75</v>
      </c>
      <c r="B77" s="23" t="s">
        <v>773</v>
      </c>
      <c r="C77" s="53" t="s">
        <v>237</v>
      </c>
      <c r="D77" s="32" t="s">
        <v>73</v>
      </c>
      <c r="E77" s="33" t="s">
        <v>400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59">
        <f t="shared" si="1"/>
        <v>0</v>
      </c>
      <c r="Q77" s="25"/>
      <c r="R77" s="25"/>
      <c r="S77" s="2" t="s">
        <v>163</v>
      </c>
      <c r="T77" s="1">
        <v>15223002701</v>
      </c>
      <c r="U77" s="13" t="s">
        <v>774</v>
      </c>
      <c r="V77" s="15">
        <v>15825999413</v>
      </c>
      <c r="X77" s="1" t="s">
        <v>163</v>
      </c>
      <c r="Y77" s="1" t="s">
        <v>551</v>
      </c>
    </row>
    <row r="78" spans="1:25" ht="19.5" customHeight="1">
      <c r="A78" s="23">
        <v>76</v>
      </c>
      <c r="B78" s="23" t="s">
        <v>761</v>
      </c>
      <c r="C78" s="53" t="s">
        <v>238</v>
      </c>
      <c r="D78" s="32" t="s">
        <v>74</v>
      </c>
      <c r="E78" s="33" t="s">
        <v>401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59">
        <f t="shared" si="1"/>
        <v>0</v>
      </c>
      <c r="Q78" s="25"/>
      <c r="R78" s="25"/>
      <c r="S78" s="2" t="s">
        <v>163</v>
      </c>
      <c r="T78" s="1">
        <v>18386608807</v>
      </c>
      <c r="U78" s="13" t="s">
        <v>775</v>
      </c>
      <c r="V78" s="15">
        <v>15825999413</v>
      </c>
      <c r="X78" s="1" t="s">
        <v>163</v>
      </c>
      <c r="Y78" s="1" t="s">
        <v>552</v>
      </c>
    </row>
    <row r="79" spans="1:25" ht="19.5" customHeight="1">
      <c r="A79" s="23">
        <v>77</v>
      </c>
      <c r="B79" s="23" t="s">
        <v>776</v>
      </c>
      <c r="C79" s="53" t="s">
        <v>239</v>
      </c>
      <c r="D79" s="32" t="s">
        <v>75</v>
      </c>
      <c r="E79" s="33" t="s">
        <v>402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59">
        <f t="shared" si="1"/>
        <v>0</v>
      </c>
      <c r="Q79" s="25"/>
      <c r="R79" s="25"/>
      <c r="S79" s="2" t="s">
        <v>163</v>
      </c>
      <c r="T79" s="1">
        <v>18883767294</v>
      </c>
      <c r="U79" s="13" t="s">
        <v>775</v>
      </c>
      <c r="V79" s="15">
        <v>15825999413</v>
      </c>
      <c r="X79" s="1" t="s">
        <v>163</v>
      </c>
      <c r="Y79" s="1" t="s">
        <v>553</v>
      </c>
    </row>
    <row r="80" spans="1:25" ht="19.5" customHeight="1">
      <c r="A80" s="23">
        <v>78</v>
      </c>
      <c r="B80" s="23" t="s">
        <v>776</v>
      </c>
      <c r="C80" s="53" t="s">
        <v>240</v>
      </c>
      <c r="D80" s="32" t="s">
        <v>76</v>
      </c>
      <c r="E80" s="33" t="s">
        <v>403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9">
        <f t="shared" si="1"/>
        <v>0</v>
      </c>
      <c r="Q80" s="25"/>
      <c r="R80" s="25"/>
      <c r="S80" s="2" t="s">
        <v>163</v>
      </c>
      <c r="T80" s="1">
        <v>15002371332</v>
      </c>
      <c r="U80" s="13" t="s">
        <v>777</v>
      </c>
      <c r="V80" s="15">
        <v>15825999413</v>
      </c>
      <c r="X80" s="1" t="s">
        <v>163</v>
      </c>
      <c r="Y80" s="1" t="s">
        <v>554</v>
      </c>
    </row>
    <row r="81" spans="1:25" ht="19.5" customHeight="1">
      <c r="A81" s="23">
        <v>79</v>
      </c>
      <c r="B81" s="23" t="s">
        <v>778</v>
      </c>
      <c r="C81" s="53" t="s">
        <v>241</v>
      </c>
      <c r="D81" s="32" t="s">
        <v>77</v>
      </c>
      <c r="E81" s="33" t="s">
        <v>404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59">
        <f t="shared" si="1"/>
        <v>0</v>
      </c>
      <c r="Q81" s="25"/>
      <c r="R81" s="25"/>
      <c r="S81" s="2" t="s">
        <v>163</v>
      </c>
      <c r="T81" s="1">
        <v>13594398683</v>
      </c>
      <c r="U81" s="13" t="s">
        <v>779</v>
      </c>
      <c r="V81" s="15">
        <v>15808037328</v>
      </c>
      <c r="X81" s="1" t="s">
        <v>163</v>
      </c>
      <c r="Y81" s="1" t="s">
        <v>555</v>
      </c>
    </row>
    <row r="82" spans="1:25" ht="19.5" customHeight="1">
      <c r="A82" s="23">
        <v>80</v>
      </c>
      <c r="B82" s="23" t="s">
        <v>771</v>
      </c>
      <c r="C82" s="53" t="s">
        <v>242</v>
      </c>
      <c r="D82" s="32" t="s">
        <v>78</v>
      </c>
      <c r="E82" s="33" t="s">
        <v>405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59">
        <f t="shared" si="1"/>
        <v>0</v>
      </c>
      <c r="Q82" s="25"/>
      <c r="R82" s="25"/>
      <c r="S82" s="2" t="s">
        <v>163</v>
      </c>
      <c r="T82" s="1">
        <v>18883771781</v>
      </c>
      <c r="U82" s="13" t="s">
        <v>780</v>
      </c>
      <c r="V82" s="15">
        <v>15808037328</v>
      </c>
      <c r="X82" s="1" t="s">
        <v>163</v>
      </c>
      <c r="Y82" s="1" t="s">
        <v>556</v>
      </c>
    </row>
    <row r="83" spans="1:25" ht="19.5" customHeight="1">
      <c r="A83" s="23">
        <v>81</v>
      </c>
      <c r="B83" s="23" t="s">
        <v>781</v>
      </c>
      <c r="C83" s="53" t="s">
        <v>243</v>
      </c>
      <c r="D83" s="32" t="s">
        <v>79</v>
      </c>
      <c r="E83" s="33" t="s">
        <v>406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59">
        <f t="shared" si="1"/>
        <v>0</v>
      </c>
      <c r="Q83" s="25"/>
      <c r="R83" s="25"/>
      <c r="S83" s="2" t="s">
        <v>163</v>
      </c>
      <c r="T83" s="1">
        <v>18875072706</v>
      </c>
      <c r="U83" s="13" t="s">
        <v>782</v>
      </c>
      <c r="V83" s="15">
        <v>15808037328</v>
      </c>
      <c r="X83" s="1" t="s">
        <v>163</v>
      </c>
      <c r="Y83" s="1" t="s">
        <v>557</v>
      </c>
    </row>
    <row r="84" spans="1:25" ht="19.5" customHeight="1">
      <c r="A84" s="23">
        <v>82</v>
      </c>
      <c r="B84" s="23" t="s">
        <v>783</v>
      </c>
      <c r="C84" s="53" t="s">
        <v>244</v>
      </c>
      <c r="D84" s="32" t="s">
        <v>80</v>
      </c>
      <c r="E84" s="33" t="s">
        <v>405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59">
        <f t="shared" si="1"/>
        <v>0</v>
      </c>
      <c r="Q84" s="25"/>
      <c r="R84" s="25"/>
      <c r="S84" s="2" t="s">
        <v>163</v>
      </c>
      <c r="T84" s="1">
        <v>18723444172</v>
      </c>
      <c r="U84" s="13" t="s">
        <v>784</v>
      </c>
      <c r="V84" s="15">
        <v>15808037328</v>
      </c>
      <c r="X84" s="1" t="s">
        <v>163</v>
      </c>
      <c r="Y84" s="1" t="s">
        <v>558</v>
      </c>
    </row>
    <row r="85" spans="1:25" ht="19.5" customHeight="1">
      <c r="A85" s="23">
        <v>83</v>
      </c>
      <c r="B85" s="23" t="s">
        <v>785</v>
      </c>
      <c r="C85" s="53" t="s">
        <v>245</v>
      </c>
      <c r="D85" s="32" t="s">
        <v>81</v>
      </c>
      <c r="E85" s="33" t="s">
        <v>407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59">
        <f t="shared" si="1"/>
        <v>0</v>
      </c>
      <c r="Q85" s="25"/>
      <c r="R85" s="25"/>
      <c r="S85" s="2" t="s">
        <v>164</v>
      </c>
      <c r="T85" s="4">
        <v>18875072708</v>
      </c>
      <c r="U85" s="13" t="s">
        <v>784</v>
      </c>
      <c r="V85" s="15">
        <v>15808037328</v>
      </c>
      <c r="X85" s="1" t="s">
        <v>164</v>
      </c>
      <c r="Y85" s="1" t="s">
        <v>559</v>
      </c>
    </row>
    <row r="86" spans="1:25" ht="19.5" customHeight="1">
      <c r="A86" s="23">
        <v>84</v>
      </c>
      <c r="B86" s="23" t="s">
        <v>785</v>
      </c>
      <c r="C86" s="53" t="s">
        <v>246</v>
      </c>
      <c r="D86" s="32" t="s">
        <v>82</v>
      </c>
      <c r="E86" s="33" t="s">
        <v>408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59">
        <f t="shared" si="1"/>
        <v>0</v>
      </c>
      <c r="Q86" s="25"/>
      <c r="R86" s="25"/>
      <c r="S86" s="2" t="s">
        <v>164</v>
      </c>
      <c r="T86" s="4">
        <v>13637969598</v>
      </c>
      <c r="U86" s="13" t="s">
        <v>786</v>
      </c>
      <c r="V86" s="15">
        <v>15808037328</v>
      </c>
      <c r="X86" s="1" t="s">
        <v>164</v>
      </c>
      <c r="Y86" s="1" t="s">
        <v>560</v>
      </c>
    </row>
    <row r="87" spans="1:25" ht="19.5" customHeight="1">
      <c r="A87" s="23">
        <v>85</v>
      </c>
      <c r="B87" s="23" t="s">
        <v>787</v>
      </c>
      <c r="C87" s="53" t="s">
        <v>247</v>
      </c>
      <c r="D87" s="32" t="s">
        <v>83</v>
      </c>
      <c r="E87" s="33" t="s">
        <v>409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59">
        <f t="shared" si="1"/>
        <v>0</v>
      </c>
      <c r="Q87" s="25"/>
      <c r="R87" s="25"/>
      <c r="S87" s="2" t="s">
        <v>164</v>
      </c>
      <c r="T87" s="4">
        <v>18875072685</v>
      </c>
      <c r="U87" s="13" t="s">
        <v>788</v>
      </c>
      <c r="V87" s="15">
        <v>15808037328</v>
      </c>
      <c r="X87" s="1" t="s">
        <v>164</v>
      </c>
      <c r="Y87" s="1" t="s">
        <v>561</v>
      </c>
    </row>
    <row r="88" spans="1:25" ht="19.5" customHeight="1">
      <c r="A88" s="23">
        <v>86</v>
      </c>
      <c r="B88" s="23" t="s">
        <v>789</v>
      </c>
      <c r="C88" s="53" t="s">
        <v>248</v>
      </c>
      <c r="D88" s="32" t="s">
        <v>84</v>
      </c>
      <c r="E88" s="33" t="s">
        <v>410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59">
        <f t="shared" si="1"/>
        <v>0</v>
      </c>
      <c r="Q88" s="25"/>
      <c r="R88" s="25"/>
      <c r="S88" s="2" t="s">
        <v>164</v>
      </c>
      <c r="T88" s="4">
        <v>13335732882</v>
      </c>
      <c r="U88" s="13" t="s">
        <v>790</v>
      </c>
      <c r="V88" s="15">
        <v>15808037328</v>
      </c>
      <c r="X88" s="1" t="s">
        <v>164</v>
      </c>
      <c r="Y88" s="1" t="s">
        <v>562</v>
      </c>
    </row>
    <row r="89" spans="1:25" ht="19.5" customHeight="1">
      <c r="A89" s="23">
        <v>87</v>
      </c>
      <c r="B89" s="23" t="s">
        <v>791</v>
      </c>
      <c r="C89" s="53" t="s">
        <v>249</v>
      </c>
      <c r="D89" s="32" t="s">
        <v>85</v>
      </c>
      <c r="E89" s="33" t="s">
        <v>411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59">
        <f t="shared" si="1"/>
        <v>0</v>
      </c>
      <c r="Q89" s="25"/>
      <c r="R89" s="25"/>
      <c r="S89" s="2" t="s">
        <v>164</v>
      </c>
      <c r="T89" s="4">
        <v>13657681606</v>
      </c>
      <c r="U89" s="13" t="s">
        <v>790</v>
      </c>
      <c r="V89" s="15">
        <v>15808037328</v>
      </c>
      <c r="X89" s="1" t="s">
        <v>164</v>
      </c>
      <c r="Y89" s="1" t="s">
        <v>563</v>
      </c>
    </row>
    <row r="90" spans="1:25" ht="19.5" customHeight="1">
      <c r="A90" s="23">
        <v>88</v>
      </c>
      <c r="B90" s="23" t="s">
        <v>791</v>
      </c>
      <c r="C90" s="53" t="s">
        <v>250</v>
      </c>
      <c r="D90" s="32" t="s">
        <v>86</v>
      </c>
      <c r="E90" s="33" t="s">
        <v>412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59">
        <f t="shared" si="1"/>
        <v>0</v>
      </c>
      <c r="Q90" s="25"/>
      <c r="R90" s="25"/>
      <c r="S90" s="2" t="s">
        <v>164</v>
      </c>
      <c r="T90" s="4">
        <v>18523467780</v>
      </c>
      <c r="U90" s="13" t="s">
        <v>792</v>
      </c>
      <c r="V90" s="15">
        <v>15808037328</v>
      </c>
      <c r="X90" s="1" t="s">
        <v>164</v>
      </c>
      <c r="Y90" s="1" t="s">
        <v>564</v>
      </c>
    </row>
    <row r="91" spans="1:25" ht="19.5" customHeight="1">
      <c r="A91" s="23">
        <v>89</v>
      </c>
      <c r="B91" s="23" t="s">
        <v>793</v>
      </c>
      <c r="C91" s="53" t="s">
        <v>251</v>
      </c>
      <c r="D91" s="32" t="s">
        <v>87</v>
      </c>
      <c r="E91" s="33" t="s">
        <v>413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9">
        <f t="shared" si="1"/>
        <v>0</v>
      </c>
      <c r="Q91" s="25"/>
      <c r="R91" s="25"/>
      <c r="S91" s="2" t="s">
        <v>164</v>
      </c>
      <c r="T91" s="4">
        <v>18883748422</v>
      </c>
      <c r="U91" s="13" t="s">
        <v>794</v>
      </c>
      <c r="V91" s="15">
        <v>15808037328</v>
      </c>
      <c r="X91" s="1" t="s">
        <v>164</v>
      </c>
      <c r="Y91" s="1" t="s">
        <v>565</v>
      </c>
    </row>
    <row r="92" spans="1:25" ht="19.5" customHeight="1">
      <c r="A92" s="23">
        <v>90</v>
      </c>
      <c r="B92" s="23" t="s">
        <v>795</v>
      </c>
      <c r="C92" s="53" t="s">
        <v>252</v>
      </c>
      <c r="D92" s="32" t="s">
        <v>88</v>
      </c>
      <c r="E92" s="33" t="s">
        <v>414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9">
        <f t="shared" si="1"/>
        <v>0</v>
      </c>
      <c r="Q92" s="25"/>
      <c r="R92" s="25"/>
      <c r="S92" s="2" t="s">
        <v>164</v>
      </c>
      <c r="T92" s="4">
        <v>18306071182</v>
      </c>
      <c r="U92" s="13" t="s">
        <v>796</v>
      </c>
      <c r="V92" s="15">
        <v>15808037328</v>
      </c>
      <c r="X92" s="1" t="s">
        <v>164</v>
      </c>
      <c r="Y92" s="1" t="s">
        <v>566</v>
      </c>
    </row>
    <row r="93" spans="1:25" ht="19.5" customHeight="1">
      <c r="A93" s="23">
        <v>91</v>
      </c>
      <c r="B93" s="23" t="s">
        <v>797</v>
      </c>
      <c r="C93" s="53" t="s">
        <v>253</v>
      </c>
      <c r="D93" s="32" t="s">
        <v>89</v>
      </c>
      <c r="E93" s="33" t="s">
        <v>415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59">
        <f t="shared" si="1"/>
        <v>0</v>
      </c>
      <c r="Q93" s="25"/>
      <c r="R93" s="25"/>
      <c r="S93" s="2" t="s">
        <v>164</v>
      </c>
      <c r="T93" s="4">
        <v>13658390330</v>
      </c>
      <c r="U93" s="13" t="s">
        <v>798</v>
      </c>
      <c r="V93" s="15">
        <v>15823163550</v>
      </c>
      <c r="X93" s="1" t="s">
        <v>164</v>
      </c>
      <c r="Y93" s="1" t="s">
        <v>567</v>
      </c>
    </row>
    <row r="94" spans="1:25" ht="19.5" customHeight="1">
      <c r="A94" s="23">
        <v>92</v>
      </c>
      <c r="B94" s="23" t="s">
        <v>799</v>
      </c>
      <c r="C94" s="53" t="s">
        <v>254</v>
      </c>
      <c r="D94" s="32" t="s">
        <v>90</v>
      </c>
      <c r="E94" s="33" t="s">
        <v>416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59">
        <f t="shared" si="1"/>
        <v>0</v>
      </c>
      <c r="Q94" s="25"/>
      <c r="R94" s="25"/>
      <c r="S94" s="2" t="s">
        <v>164</v>
      </c>
      <c r="T94" s="4">
        <v>15808037170</v>
      </c>
      <c r="U94" s="13" t="s">
        <v>800</v>
      </c>
      <c r="V94" s="15">
        <v>15823163550</v>
      </c>
      <c r="X94" s="1" t="s">
        <v>164</v>
      </c>
      <c r="Y94" s="1" t="s">
        <v>568</v>
      </c>
    </row>
    <row r="95" spans="1:25" ht="19.5" customHeight="1">
      <c r="A95" s="23">
        <v>93</v>
      </c>
      <c r="B95" s="23" t="s">
        <v>801</v>
      </c>
      <c r="C95" s="53" t="s">
        <v>255</v>
      </c>
      <c r="D95" s="32" t="s">
        <v>91</v>
      </c>
      <c r="E95" s="33" t="s">
        <v>417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59">
        <f t="shared" si="1"/>
        <v>0</v>
      </c>
      <c r="Q95" s="25"/>
      <c r="R95" s="25"/>
      <c r="S95" s="2" t="s">
        <v>164</v>
      </c>
      <c r="T95" s="4">
        <v>18375797483</v>
      </c>
      <c r="U95" s="13" t="s">
        <v>802</v>
      </c>
      <c r="V95" s="15">
        <v>15823163550</v>
      </c>
      <c r="X95" s="1" t="s">
        <v>164</v>
      </c>
      <c r="Y95" s="1" t="s">
        <v>569</v>
      </c>
    </row>
    <row r="96" spans="1:25" ht="19.5" customHeight="1">
      <c r="A96" s="23">
        <v>94</v>
      </c>
      <c r="B96" s="23" t="s">
        <v>803</v>
      </c>
      <c r="C96" s="53" t="s">
        <v>256</v>
      </c>
      <c r="D96" s="32" t="s">
        <v>92</v>
      </c>
      <c r="E96" s="33" t="s">
        <v>418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59">
        <f t="shared" si="1"/>
        <v>0</v>
      </c>
      <c r="Q96" s="25"/>
      <c r="R96" s="25"/>
      <c r="S96" s="2" t="s">
        <v>165</v>
      </c>
      <c r="T96" s="4">
        <v>18223081440</v>
      </c>
      <c r="U96" s="13" t="s">
        <v>804</v>
      </c>
      <c r="V96" s="15">
        <v>15823163550</v>
      </c>
      <c r="X96" s="1" t="s">
        <v>165</v>
      </c>
      <c r="Y96" s="1" t="s">
        <v>570</v>
      </c>
    </row>
    <row r="97" spans="1:25" ht="19.5" customHeight="1">
      <c r="A97" s="23">
        <v>95</v>
      </c>
      <c r="B97" s="23" t="s">
        <v>805</v>
      </c>
      <c r="C97" s="53" t="s">
        <v>257</v>
      </c>
      <c r="D97" s="32" t="s">
        <v>93</v>
      </c>
      <c r="E97" s="33" t="s">
        <v>419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59">
        <f t="shared" si="1"/>
        <v>0</v>
      </c>
      <c r="Q97" s="25"/>
      <c r="R97" s="25"/>
      <c r="S97" s="2" t="s">
        <v>165</v>
      </c>
      <c r="T97" s="4">
        <v>18716375196</v>
      </c>
      <c r="U97" s="13" t="s">
        <v>804</v>
      </c>
      <c r="V97" s="15">
        <v>15823163550</v>
      </c>
      <c r="X97" s="1" t="s">
        <v>165</v>
      </c>
      <c r="Y97" s="1" t="s">
        <v>571</v>
      </c>
    </row>
    <row r="98" spans="1:25" ht="19.5" customHeight="1">
      <c r="A98" s="23">
        <v>96</v>
      </c>
      <c r="B98" s="23" t="s">
        <v>805</v>
      </c>
      <c r="C98" s="53" t="s">
        <v>258</v>
      </c>
      <c r="D98" s="32" t="s">
        <v>94</v>
      </c>
      <c r="E98" s="33" t="s">
        <v>420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59">
        <f t="shared" si="1"/>
        <v>0</v>
      </c>
      <c r="Q98" s="25"/>
      <c r="R98" s="25"/>
      <c r="S98" s="2" t="s">
        <v>165</v>
      </c>
      <c r="T98" s="4">
        <v>15310359170</v>
      </c>
      <c r="U98" s="13" t="s">
        <v>806</v>
      </c>
      <c r="V98" s="15">
        <v>15823163550</v>
      </c>
      <c r="X98" s="1" t="s">
        <v>165</v>
      </c>
      <c r="Y98" s="1" t="s">
        <v>572</v>
      </c>
    </row>
    <row r="99" spans="1:25" ht="19.5" customHeight="1">
      <c r="A99" s="23">
        <v>97</v>
      </c>
      <c r="B99" s="23" t="s">
        <v>807</v>
      </c>
      <c r="C99" s="53" t="s">
        <v>259</v>
      </c>
      <c r="D99" s="32" t="s">
        <v>95</v>
      </c>
      <c r="E99" s="33" t="s">
        <v>421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59">
        <f t="shared" si="1"/>
        <v>0</v>
      </c>
      <c r="Q99" s="25"/>
      <c r="R99" s="25"/>
      <c r="S99" s="2" t="s">
        <v>165</v>
      </c>
      <c r="T99" s="4">
        <v>18323145099</v>
      </c>
      <c r="U99" s="13" t="s">
        <v>806</v>
      </c>
      <c r="V99" s="15">
        <v>15823163550</v>
      </c>
      <c r="X99" s="1" t="s">
        <v>165</v>
      </c>
      <c r="Y99" s="1" t="s">
        <v>573</v>
      </c>
    </row>
    <row r="100" spans="1:25" ht="19.5" customHeight="1">
      <c r="A100" s="23">
        <v>98</v>
      </c>
      <c r="B100" s="23" t="s">
        <v>807</v>
      </c>
      <c r="C100" s="53" t="s">
        <v>260</v>
      </c>
      <c r="D100" s="32" t="s">
        <v>96</v>
      </c>
      <c r="E100" s="33" t="s">
        <v>422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59">
        <f t="shared" si="1"/>
        <v>0</v>
      </c>
      <c r="Q100" s="25"/>
      <c r="R100" s="25"/>
      <c r="S100" s="2" t="s">
        <v>165</v>
      </c>
      <c r="T100" s="4">
        <v>18883762128</v>
      </c>
      <c r="U100" s="13" t="s">
        <v>806</v>
      </c>
      <c r="V100" s="15">
        <v>15823163550</v>
      </c>
      <c r="X100" s="1" t="s">
        <v>165</v>
      </c>
      <c r="Y100" s="1" t="s">
        <v>574</v>
      </c>
    </row>
    <row r="101" spans="1:25" ht="19.5" customHeight="1">
      <c r="A101" s="23">
        <v>99</v>
      </c>
      <c r="B101" s="23" t="s">
        <v>807</v>
      </c>
      <c r="C101" s="53" t="s">
        <v>261</v>
      </c>
      <c r="D101" s="32" t="s">
        <v>97</v>
      </c>
      <c r="E101" s="33" t="s">
        <v>423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59">
        <f t="shared" si="1"/>
        <v>0</v>
      </c>
      <c r="Q101" s="25"/>
      <c r="R101" s="25"/>
      <c r="S101" s="2" t="s">
        <v>165</v>
      </c>
      <c r="T101" s="4">
        <v>18883764525</v>
      </c>
      <c r="U101" s="13" t="s">
        <v>806</v>
      </c>
      <c r="V101" s="15">
        <v>15823163550</v>
      </c>
      <c r="X101" s="1" t="s">
        <v>165</v>
      </c>
      <c r="Y101" s="1" t="s">
        <v>575</v>
      </c>
    </row>
    <row r="102" spans="1:25" ht="19.5" customHeight="1">
      <c r="A102" s="23">
        <v>100</v>
      </c>
      <c r="B102" s="23" t="s">
        <v>807</v>
      </c>
      <c r="C102" s="53" t="s">
        <v>262</v>
      </c>
      <c r="D102" s="32" t="s">
        <v>98</v>
      </c>
      <c r="E102" s="33" t="s">
        <v>424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59">
        <f t="shared" si="1"/>
        <v>0</v>
      </c>
      <c r="Q102" s="25"/>
      <c r="R102" s="25"/>
      <c r="S102" s="2" t="s">
        <v>165</v>
      </c>
      <c r="T102" s="4">
        <v>18996267391</v>
      </c>
      <c r="U102" s="13" t="s">
        <v>806</v>
      </c>
      <c r="V102" s="15">
        <v>15823163550</v>
      </c>
      <c r="X102" s="1" t="s">
        <v>165</v>
      </c>
      <c r="Y102" s="1" t="s">
        <v>576</v>
      </c>
    </row>
    <row r="103" spans="1:25" ht="19.5" customHeight="1">
      <c r="A103" s="23">
        <v>101</v>
      </c>
      <c r="B103" s="23" t="s">
        <v>807</v>
      </c>
      <c r="C103" s="53" t="s">
        <v>263</v>
      </c>
      <c r="D103" s="32" t="s">
        <v>99</v>
      </c>
      <c r="E103" s="33" t="s">
        <v>425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59">
        <f t="shared" si="1"/>
        <v>0</v>
      </c>
      <c r="Q103" s="25"/>
      <c r="R103" s="25"/>
      <c r="S103" s="2" t="s">
        <v>165</v>
      </c>
      <c r="T103" s="4">
        <v>15736207595</v>
      </c>
      <c r="U103" s="13" t="s">
        <v>806</v>
      </c>
      <c r="V103" s="15">
        <v>15823163550</v>
      </c>
      <c r="X103" s="1" t="s">
        <v>165</v>
      </c>
      <c r="Y103" s="1" t="s">
        <v>577</v>
      </c>
    </row>
    <row r="104" spans="1:25" ht="19.5" customHeight="1">
      <c r="A104" s="23">
        <v>102</v>
      </c>
      <c r="B104" s="23" t="s">
        <v>807</v>
      </c>
      <c r="C104" s="53" t="s">
        <v>264</v>
      </c>
      <c r="D104" s="32" t="s">
        <v>100</v>
      </c>
      <c r="E104" s="33" t="s">
        <v>426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59">
        <f t="shared" si="1"/>
        <v>0</v>
      </c>
      <c r="Q104" s="25"/>
      <c r="R104" s="25"/>
      <c r="S104" s="2" t="s">
        <v>165</v>
      </c>
      <c r="T104" s="4">
        <v>18306076201</v>
      </c>
      <c r="U104" s="13" t="s">
        <v>808</v>
      </c>
      <c r="V104" s="15">
        <v>15823163550</v>
      </c>
      <c r="X104" s="1" t="s">
        <v>165</v>
      </c>
      <c r="Y104" s="1" t="s">
        <v>578</v>
      </c>
    </row>
    <row r="105" spans="1:25" ht="19.5" customHeight="1">
      <c r="A105" s="23">
        <v>103</v>
      </c>
      <c r="B105" s="23" t="s">
        <v>809</v>
      </c>
      <c r="C105" s="53" t="s">
        <v>265</v>
      </c>
      <c r="D105" s="32" t="s">
        <v>101</v>
      </c>
      <c r="E105" s="33" t="s">
        <v>427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59">
        <f t="shared" si="1"/>
        <v>0</v>
      </c>
      <c r="Q105" s="25"/>
      <c r="R105" s="25"/>
      <c r="S105" s="2" t="s">
        <v>165</v>
      </c>
      <c r="T105" s="4">
        <v>15223469912</v>
      </c>
      <c r="U105" s="13" t="s">
        <v>810</v>
      </c>
      <c r="V105" s="15">
        <v>15923080373</v>
      </c>
      <c r="X105" s="1" t="s">
        <v>165</v>
      </c>
      <c r="Y105" s="1" t="s">
        <v>579</v>
      </c>
    </row>
    <row r="106" spans="1:25" ht="19.5" customHeight="1">
      <c r="A106" s="23">
        <v>104</v>
      </c>
      <c r="B106" s="23" t="s">
        <v>811</v>
      </c>
      <c r="C106" s="53" t="s">
        <v>266</v>
      </c>
      <c r="D106" s="32" t="s">
        <v>102</v>
      </c>
      <c r="E106" s="33" t="s">
        <v>428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59">
        <f t="shared" si="1"/>
        <v>0</v>
      </c>
      <c r="Q106" s="25"/>
      <c r="R106" s="25"/>
      <c r="S106" s="2" t="s">
        <v>165</v>
      </c>
      <c r="T106" s="4">
        <v>18883767581</v>
      </c>
      <c r="U106" s="13" t="s">
        <v>812</v>
      </c>
      <c r="V106" s="15">
        <v>15923080373</v>
      </c>
      <c r="X106" s="1" t="s">
        <v>165</v>
      </c>
      <c r="Y106" s="1" t="s">
        <v>580</v>
      </c>
    </row>
    <row r="107" spans="1:25" ht="19.5" customHeight="1">
      <c r="A107" s="23">
        <v>105</v>
      </c>
      <c r="B107" s="23" t="s">
        <v>813</v>
      </c>
      <c r="C107" s="53" t="s">
        <v>267</v>
      </c>
      <c r="D107" s="32" t="s">
        <v>103</v>
      </c>
      <c r="E107" s="33" t="s">
        <v>429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59">
        <f t="shared" si="1"/>
        <v>0</v>
      </c>
      <c r="Q107" s="25"/>
      <c r="R107" s="25"/>
      <c r="S107" s="2" t="s">
        <v>165</v>
      </c>
      <c r="T107" s="4">
        <v>15978940587</v>
      </c>
      <c r="U107" s="13" t="s">
        <v>812</v>
      </c>
      <c r="V107" s="15">
        <v>15923080373</v>
      </c>
      <c r="X107" s="1" t="s">
        <v>165</v>
      </c>
      <c r="Y107" s="1" t="s">
        <v>581</v>
      </c>
    </row>
    <row r="108" spans="1:25" ht="19.5" customHeight="1">
      <c r="A108" s="23">
        <v>106</v>
      </c>
      <c r="B108" s="23" t="s">
        <v>813</v>
      </c>
      <c r="C108" s="53" t="s">
        <v>268</v>
      </c>
      <c r="D108" s="32" t="s">
        <v>104</v>
      </c>
      <c r="E108" s="33" t="s">
        <v>430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59">
        <f t="shared" si="1"/>
        <v>0</v>
      </c>
      <c r="Q108" s="25"/>
      <c r="R108" s="25"/>
      <c r="S108" s="2" t="s">
        <v>165</v>
      </c>
      <c r="T108" s="4">
        <v>18875099647</v>
      </c>
      <c r="U108" s="13" t="s">
        <v>814</v>
      </c>
      <c r="V108" s="15">
        <v>15923080373</v>
      </c>
      <c r="X108" s="1" t="s">
        <v>165</v>
      </c>
      <c r="Y108" s="1" t="s">
        <v>582</v>
      </c>
    </row>
    <row r="109" spans="1:25" ht="19.5" customHeight="1">
      <c r="A109" s="23">
        <v>107</v>
      </c>
      <c r="B109" s="23" t="s">
        <v>815</v>
      </c>
      <c r="C109" s="53" t="s">
        <v>269</v>
      </c>
      <c r="D109" s="32" t="s">
        <v>105</v>
      </c>
      <c r="E109" s="33" t="s">
        <v>431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59">
        <f t="shared" si="1"/>
        <v>0</v>
      </c>
      <c r="Q109" s="25"/>
      <c r="R109" s="25"/>
      <c r="S109" s="2" t="s">
        <v>166</v>
      </c>
      <c r="T109" s="3">
        <v>15923189626</v>
      </c>
      <c r="U109" s="13" t="s">
        <v>816</v>
      </c>
      <c r="V109" s="15">
        <v>15923080373</v>
      </c>
      <c r="X109" s="1" t="s">
        <v>166</v>
      </c>
      <c r="Y109" s="1" t="s">
        <v>583</v>
      </c>
    </row>
    <row r="110" spans="1:25" ht="19.5" customHeight="1">
      <c r="A110" s="23">
        <v>108</v>
      </c>
      <c r="B110" s="23" t="s">
        <v>817</v>
      </c>
      <c r="C110" s="53" t="s">
        <v>270</v>
      </c>
      <c r="D110" s="32" t="s">
        <v>106</v>
      </c>
      <c r="E110" s="33" t="s">
        <v>432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59">
        <f t="shared" si="1"/>
        <v>0</v>
      </c>
      <c r="Q110" s="25"/>
      <c r="R110" s="25"/>
      <c r="S110" s="2" t="s">
        <v>166</v>
      </c>
      <c r="T110" s="3">
        <v>18875072738</v>
      </c>
      <c r="U110" s="13" t="s">
        <v>818</v>
      </c>
      <c r="V110" s="15">
        <v>15923080373</v>
      </c>
      <c r="X110" s="1" t="s">
        <v>166</v>
      </c>
      <c r="Y110" s="1" t="s">
        <v>584</v>
      </c>
    </row>
    <row r="111" spans="1:25" ht="19.5" customHeight="1">
      <c r="A111" s="23">
        <v>109</v>
      </c>
      <c r="B111" s="23" t="s">
        <v>819</v>
      </c>
      <c r="C111" s="53" t="s">
        <v>271</v>
      </c>
      <c r="D111" s="32" t="s">
        <v>107</v>
      </c>
      <c r="E111" s="33" t="s">
        <v>433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59">
        <f t="shared" si="1"/>
        <v>0</v>
      </c>
      <c r="Q111" s="25"/>
      <c r="R111" s="25"/>
      <c r="S111" s="2" t="s">
        <v>166</v>
      </c>
      <c r="T111" s="3">
        <v>18883748418</v>
      </c>
      <c r="U111" s="13" t="s">
        <v>820</v>
      </c>
      <c r="V111" s="15">
        <v>15923080373</v>
      </c>
      <c r="X111" s="1" t="s">
        <v>166</v>
      </c>
      <c r="Y111" s="1" t="s">
        <v>585</v>
      </c>
    </row>
    <row r="112" spans="1:25" ht="19.5" customHeight="1">
      <c r="A112" s="23">
        <v>110</v>
      </c>
      <c r="B112" s="23" t="s">
        <v>821</v>
      </c>
      <c r="C112" s="53" t="s">
        <v>272</v>
      </c>
      <c r="D112" s="32" t="s">
        <v>108</v>
      </c>
      <c r="E112" s="33" t="s">
        <v>434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59">
        <f t="shared" si="1"/>
        <v>0</v>
      </c>
      <c r="Q112" s="25"/>
      <c r="R112" s="25"/>
      <c r="S112" s="2" t="s">
        <v>166</v>
      </c>
      <c r="T112" s="3">
        <v>13350811142</v>
      </c>
      <c r="U112" s="13" t="s">
        <v>822</v>
      </c>
      <c r="V112" s="15">
        <v>15923080373</v>
      </c>
      <c r="X112" s="1" t="s">
        <v>166</v>
      </c>
      <c r="Y112" s="1" t="s">
        <v>586</v>
      </c>
    </row>
    <row r="113" spans="1:25" ht="19.5" customHeight="1">
      <c r="A113" s="23">
        <v>111</v>
      </c>
      <c r="B113" s="23" t="s">
        <v>823</v>
      </c>
      <c r="C113" s="53" t="s">
        <v>273</v>
      </c>
      <c r="D113" s="32" t="s">
        <v>109</v>
      </c>
      <c r="E113" s="33" t="s">
        <v>435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59">
        <f t="shared" si="1"/>
        <v>0</v>
      </c>
      <c r="Q113" s="25"/>
      <c r="R113" s="25"/>
      <c r="S113" s="2" t="s">
        <v>166</v>
      </c>
      <c r="T113" s="3">
        <v>15870564487</v>
      </c>
      <c r="U113" s="13" t="s">
        <v>824</v>
      </c>
      <c r="V113" s="15">
        <v>15923080373</v>
      </c>
      <c r="X113" s="1" t="s">
        <v>166</v>
      </c>
      <c r="Y113" s="1" t="s">
        <v>587</v>
      </c>
    </row>
    <row r="114" spans="1:25" ht="19.5" customHeight="1">
      <c r="A114" s="23">
        <v>112</v>
      </c>
      <c r="B114" s="23" t="s">
        <v>825</v>
      </c>
      <c r="C114" s="53" t="s">
        <v>274</v>
      </c>
      <c r="D114" s="32" t="s">
        <v>110</v>
      </c>
      <c r="E114" s="33" t="s">
        <v>436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59">
        <f t="shared" si="1"/>
        <v>0</v>
      </c>
      <c r="Q114" s="25"/>
      <c r="R114" s="25"/>
      <c r="S114" s="2" t="s">
        <v>826</v>
      </c>
      <c r="T114" s="3">
        <v>18623152028</v>
      </c>
      <c r="U114" s="13" t="s">
        <v>824</v>
      </c>
      <c r="V114" s="15">
        <v>15923080373</v>
      </c>
      <c r="X114" s="1" t="s">
        <v>166</v>
      </c>
      <c r="Y114" s="1" t="s">
        <v>588</v>
      </c>
    </row>
    <row r="115" spans="1:25" ht="19.5" customHeight="1">
      <c r="A115" s="23">
        <v>113</v>
      </c>
      <c r="B115" s="23" t="s">
        <v>825</v>
      </c>
      <c r="C115" s="53" t="s">
        <v>275</v>
      </c>
      <c r="D115" s="32" t="s">
        <v>111</v>
      </c>
      <c r="E115" s="33" t="s">
        <v>437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59">
        <f t="shared" si="1"/>
        <v>0</v>
      </c>
      <c r="Q115" s="25"/>
      <c r="R115" s="25"/>
      <c r="S115" s="2" t="s">
        <v>166</v>
      </c>
      <c r="T115" s="3">
        <v>18202355809</v>
      </c>
      <c r="U115" s="13" t="s">
        <v>827</v>
      </c>
      <c r="V115" s="15">
        <v>15923080373</v>
      </c>
      <c r="X115" s="1" t="s">
        <v>166</v>
      </c>
      <c r="Y115" s="1" t="s">
        <v>589</v>
      </c>
    </row>
    <row r="116" spans="1:25" ht="19.5" customHeight="1">
      <c r="A116" s="23">
        <v>114</v>
      </c>
      <c r="B116" s="23" t="s">
        <v>828</v>
      </c>
      <c r="C116" s="53" t="s">
        <v>276</v>
      </c>
      <c r="D116" s="32" t="s">
        <v>112</v>
      </c>
      <c r="E116" s="33" t="s">
        <v>438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59">
        <f t="shared" si="1"/>
        <v>0</v>
      </c>
      <c r="Q116" s="25"/>
      <c r="R116" s="25"/>
      <c r="S116" s="2" t="s">
        <v>166</v>
      </c>
      <c r="T116" s="3">
        <v>18980292779</v>
      </c>
      <c r="U116" s="13" t="s">
        <v>829</v>
      </c>
      <c r="V116" s="15">
        <v>15923080373</v>
      </c>
      <c r="X116" s="1" t="s">
        <v>166</v>
      </c>
      <c r="Y116" s="1" t="s">
        <v>590</v>
      </c>
    </row>
    <row r="117" spans="1:25" ht="19.5" customHeight="1">
      <c r="A117" s="23">
        <v>115</v>
      </c>
      <c r="B117" s="23" t="s">
        <v>830</v>
      </c>
      <c r="C117" s="53" t="s">
        <v>277</v>
      </c>
      <c r="D117" s="32" t="s">
        <v>113</v>
      </c>
      <c r="E117" s="33" t="s">
        <v>439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59">
        <f t="shared" si="1"/>
        <v>0</v>
      </c>
      <c r="Q117" s="25"/>
      <c r="R117" s="25"/>
      <c r="S117" s="2" t="s">
        <v>166</v>
      </c>
      <c r="T117" s="3">
        <v>18883124687</v>
      </c>
      <c r="U117" s="13" t="s">
        <v>831</v>
      </c>
      <c r="V117" s="15">
        <v>15178815218</v>
      </c>
      <c r="X117" s="1" t="s">
        <v>166</v>
      </c>
      <c r="Y117" s="1" t="s">
        <v>591</v>
      </c>
    </row>
    <row r="118" spans="1:25" ht="19.5" customHeight="1">
      <c r="A118" s="23">
        <v>116</v>
      </c>
      <c r="B118" s="23" t="s">
        <v>832</v>
      </c>
      <c r="C118" s="53" t="s">
        <v>278</v>
      </c>
      <c r="D118" s="32" t="s">
        <v>114</v>
      </c>
      <c r="E118" s="33" t="s">
        <v>440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59">
        <f t="shared" si="1"/>
        <v>0</v>
      </c>
      <c r="Q118" s="25"/>
      <c r="R118" s="25"/>
      <c r="S118" s="2" t="s">
        <v>166</v>
      </c>
      <c r="T118" s="3">
        <v>18166594185</v>
      </c>
      <c r="U118" s="13" t="s">
        <v>833</v>
      </c>
      <c r="V118" s="15">
        <v>15178815218</v>
      </c>
      <c r="X118" s="1" t="s">
        <v>166</v>
      </c>
      <c r="Y118" s="1" t="s">
        <v>592</v>
      </c>
    </row>
    <row r="119" spans="1:25" ht="19.5" customHeight="1">
      <c r="A119" s="23">
        <v>117</v>
      </c>
      <c r="B119" s="23" t="s">
        <v>834</v>
      </c>
      <c r="C119" s="53" t="s">
        <v>279</v>
      </c>
      <c r="D119" s="32" t="s">
        <v>115</v>
      </c>
      <c r="E119" s="33" t="s">
        <v>441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59">
        <f t="shared" si="1"/>
        <v>0</v>
      </c>
      <c r="Q119" s="25"/>
      <c r="R119" s="25"/>
      <c r="S119" s="2" t="s">
        <v>166</v>
      </c>
      <c r="T119" s="3">
        <v>18725650024</v>
      </c>
      <c r="U119" s="13" t="s">
        <v>835</v>
      </c>
      <c r="V119" s="15">
        <v>15178815218</v>
      </c>
      <c r="X119" s="1" t="s">
        <v>166</v>
      </c>
      <c r="Y119" s="1" t="s">
        <v>593</v>
      </c>
    </row>
    <row r="120" spans="1:25" ht="19.5" customHeight="1">
      <c r="A120" s="23">
        <v>118</v>
      </c>
      <c r="B120" s="23" t="s">
        <v>836</v>
      </c>
      <c r="C120" s="53" t="s">
        <v>280</v>
      </c>
      <c r="D120" s="32" t="s">
        <v>116</v>
      </c>
      <c r="E120" s="33" t="s">
        <v>442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59">
        <f t="shared" si="1"/>
        <v>0</v>
      </c>
      <c r="Q120" s="25"/>
      <c r="R120" s="25"/>
      <c r="S120" s="2" t="s">
        <v>167</v>
      </c>
      <c r="T120" s="3">
        <v>13310250350</v>
      </c>
      <c r="U120" s="13" t="s">
        <v>837</v>
      </c>
      <c r="V120" s="15">
        <v>15178815218</v>
      </c>
      <c r="X120" s="1" t="s">
        <v>167</v>
      </c>
      <c r="Y120" s="1" t="s">
        <v>594</v>
      </c>
    </row>
    <row r="121" spans="1:25" ht="19.5" customHeight="1">
      <c r="A121" s="23">
        <v>119</v>
      </c>
      <c r="B121" s="23" t="s">
        <v>838</v>
      </c>
      <c r="C121" s="53" t="s">
        <v>281</v>
      </c>
      <c r="D121" s="32" t="s">
        <v>117</v>
      </c>
      <c r="E121" s="33" t="s">
        <v>443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59">
        <f t="shared" si="1"/>
        <v>0</v>
      </c>
      <c r="Q121" s="25"/>
      <c r="R121" s="25"/>
      <c r="S121" s="2" t="s">
        <v>167</v>
      </c>
      <c r="T121" s="3">
        <v>15224235268</v>
      </c>
      <c r="U121" s="13" t="s">
        <v>839</v>
      </c>
      <c r="V121" s="15">
        <v>15178815218</v>
      </c>
      <c r="X121" s="1" t="s">
        <v>167</v>
      </c>
      <c r="Y121" s="1" t="s">
        <v>595</v>
      </c>
    </row>
    <row r="122" spans="1:25" ht="19.5" customHeight="1">
      <c r="A122" s="23">
        <v>120</v>
      </c>
      <c r="B122" s="23" t="s">
        <v>840</v>
      </c>
      <c r="C122" s="53" t="s">
        <v>282</v>
      </c>
      <c r="D122" s="32" t="s">
        <v>118</v>
      </c>
      <c r="E122" s="33" t="s">
        <v>444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59">
        <f t="shared" si="1"/>
        <v>0</v>
      </c>
      <c r="Q122" s="25"/>
      <c r="R122" s="25"/>
      <c r="S122" s="2" t="s">
        <v>167</v>
      </c>
      <c r="T122" s="3">
        <v>18716958330</v>
      </c>
      <c r="U122" s="13" t="s">
        <v>841</v>
      </c>
      <c r="V122" s="15">
        <v>15178815218</v>
      </c>
      <c r="X122" s="1" t="s">
        <v>167</v>
      </c>
      <c r="Y122" s="1" t="s">
        <v>596</v>
      </c>
    </row>
    <row r="123" spans="1:25" ht="19.5" customHeight="1">
      <c r="A123" s="23">
        <v>121</v>
      </c>
      <c r="B123" s="23" t="s">
        <v>842</v>
      </c>
      <c r="C123" s="53" t="s">
        <v>283</v>
      </c>
      <c r="D123" s="32" t="s">
        <v>119</v>
      </c>
      <c r="E123" s="33" t="s">
        <v>445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59">
        <f t="shared" si="1"/>
        <v>0</v>
      </c>
      <c r="Q123" s="25"/>
      <c r="R123" s="25"/>
      <c r="S123" s="2" t="s">
        <v>167</v>
      </c>
      <c r="T123" s="3">
        <v>13628312314</v>
      </c>
      <c r="U123" s="13" t="s">
        <v>837</v>
      </c>
      <c r="V123" s="15">
        <v>15178815218</v>
      </c>
      <c r="X123" s="1" t="s">
        <v>167</v>
      </c>
      <c r="Y123" s="1" t="s">
        <v>597</v>
      </c>
    </row>
    <row r="124" spans="1:25" ht="19.5" customHeight="1">
      <c r="A124" s="23">
        <v>122</v>
      </c>
      <c r="B124" s="23" t="s">
        <v>838</v>
      </c>
      <c r="C124" s="53" t="s">
        <v>284</v>
      </c>
      <c r="D124" s="32" t="s">
        <v>120</v>
      </c>
      <c r="E124" s="33" t="s">
        <v>446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59">
        <f t="shared" si="1"/>
        <v>0</v>
      </c>
      <c r="Q124" s="25"/>
      <c r="R124" s="25"/>
      <c r="S124" s="2" t="s">
        <v>167</v>
      </c>
      <c r="T124" s="3">
        <v>15181105243</v>
      </c>
      <c r="U124" s="13" t="s">
        <v>843</v>
      </c>
      <c r="V124" s="15">
        <v>15178815218</v>
      </c>
      <c r="X124" s="1" t="s">
        <v>167</v>
      </c>
      <c r="Y124" s="1" t="s">
        <v>598</v>
      </c>
    </row>
    <row r="125" spans="1:25" ht="19.5" customHeight="1">
      <c r="A125" s="23">
        <v>123</v>
      </c>
      <c r="B125" s="23" t="s">
        <v>844</v>
      </c>
      <c r="C125" s="53" t="s">
        <v>285</v>
      </c>
      <c r="D125" s="32" t="s">
        <v>121</v>
      </c>
      <c r="E125" s="33" t="s">
        <v>447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59">
        <f t="shared" si="1"/>
        <v>0</v>
      </c>
      <c r="Q125" s="25"/>
      <c r="R125" s="25"/>
      <c r="S125" s="2" t="s">
        <v>167</v>
      </c>
      <c r="T125" s="3">
        <v>15215267181</v>
      </c>
      <c r="U125" s="13" t="s">
        <v>845</v>
      </c>
      <c r="V125" s="15">
        <v>15178815218</v>
      </c>
      <c r="X125" s="1" t="s">
        <v>167</v>
      </c>
      <c r="Y125" s="1" t="s">
        <v>599</v>
      </c>
    </row>
    <row r="126" spans="1:25" ht="19.5" customHeight="1">
      <c r="A126" s="23">
        <v>124</v>
      </c>
      <c r="B126" s="23" t="s">
        <v>846</v>
      </c>
      <c r="C126" s="53" t="s">
        <v>286</v>
      </c>
      <c r="D126" s="32" t="s">
        <v>122</v>
      </c>
      <c r="E126" s="33" t="s">
        <v>448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59">
        <f t="shared" si="1"/>
        <v>0</v>
      </c>
      <c r="Q126" s="25"/>
      <c r="R126" s="25"/>
      <c r="S126" s="2" t="s">
        <v>167</v>
      </c>
      <c r="T126" s="3">
        <v>15310393234</v>
      </c>
      <c r="U126" s="13" t="s">
        <v>847</v>
      </c>
      <c r="V126" s="15">
        <v>15178815218</v>
      </c>
      <c r="X126" s="1" t="s">
        <v>167</v>
      </c>
      <c r="Y126" s="1" t="s">
        <v>600</v>
      </c>
    </row>
    <row r="127" spans="1:25" ht="19.5" customHeight="1">
      <c r="A127" s="23">
        <v>125</v>
      </c>
      <c r="B127" s="23" t="s">
        <v>848</v>
      </c>
      <c r="C127" s="53" t="s">
        <v>287</v>
      </c>
      <c r="D127" s="32" t="s">
        <v>123</v>
      </c>
      <c r="E127" s="33" t="s">
        <v>449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59">
        <f t="shared" si="1"/>
        <v>0</v>
      </c>
      <c r="Q127" s="25"/>
      <c r="R127" s="25"/>
      <c r="S127" s="2" t="s">
        <v>167</v>
      </c>
      <c r="T127" s="3">
        <v>15178792543</v>
      </c>
      <c r="U127" s="13" t="s">
        <v>849</v>
      </c>
      <c r="V127" s="15">
        <v>13594274150</v>
      </c>
      <c r="X127" s="1" t="s">
        <v>167</v>
      </c>
      <c r="Y127" s="1" t="s">
        <v>601</v>
      </c>
    </row>
    <row r="128" spans="1:25" ht="19.5" customHeight="1">
      <c r="A128" s="23">
        <v>126</v>
      </c>
      <c r="B128" s="23" t="s">
        <v>848</v>
      </c>
      <c r="C128" s="53" t="s">
        <v>288</v>
      </c>
      <c r="D128" s="32" t="s">
        <v>124</v>
      </c>
      <c r="E128" s="33" t="s">
        <v>450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59">
        <f t="shared" si="1"/>
        <v>0</v>
      </c>
      <c r="Q128" s="25"/>
      <c r="R128" s="25"/>
      <c r="S128" s="2" t="s">
        <v>167</v>
      </c>
      <c r="T128" s="3">
        <v>18716374683</v>
      </c>
      <c r="U128" s="13" t="s">
        <v>850</v>
      </c>
      <c r="V128" s="15">
        <v>13594274150</v>
      </c>
      <c r="X128" s="1" t="s">
        <v>167</v>
      </c>
      <c r="Y128" s="1" t="s">
        <v>602</v>
      </c>
    </row>
    <row r="129" spans="1:25" ht="19.5" customHeight="1">
      <c r="A129" s="23">
        <v>127</v>
      </c>
      <c r="B129" s="23" t="s">
        <v>851</v>
      </c>
      <c r="C129" s="53" t="s">
        <v>289</v>
      </c>
      <c r="D129" s="32" t="s">
        <v>125</v>
      </c>
      <c r="E129" s="33" t="s">
        <v>451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59">
        <f t="shared" si="1"/>
        <v>0</v>
      </c>
      <c r="Q129" s="25"/>
      <c r="R129" s="25"/>
      <c r="S129" s="2" t="s">
        <v>167</v>
      </c>
      <c r="T129" s="3">
        <v>15826329424</v>
      </c>
      <c r="U129" s="13" t="s">
        <v>852</v>
      </c>
      <c r="V129" s="15">
        <v>13594274150</v>
      </c>
      <c r="X129" s="1" t="s">
        <v>167</v>
      </c>
      <c r="Y129" s="1" t="s">
        <v>603</v>
      </c>
    </row>
    <row r="130" spans="1:25" ht="19.5" customHeight="1">
      <c r="A130" s="23">
        <v>128</v>
      </c>
      <c r="B130" s="23" t="s">
        <v>853</v>
      </c>
      <c r="C130" s="53" t="s">
        <v>290</v>
      </c>
      <c r="D130" s="32" t="s">
        <v>126</v>
      </c>
      <c r="E130" s="33" t="s">
        <v>452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59">
        <f t="shared" si="1"/>
        <v>0</v>
      </c>
      <c r="Q130" s="25"/>
      <c r="R130" s="25"/>
      <c r="S130" s="2" t="s">
        <v>167</v>
      </c>
      <c r="T130" s="3">
        <v>18223332780</v>
      </c>
      <c r="U130" s="13" t="s">
        <v>854</v>
      </c>
      <c r="V130" s="15">
        <v>13594274150</v>
      </c>
      <c r="X130" s="1" t="s">
        <v>167</v>
      </c>
      <c r="Y130" s="1" t="s">
        <v>604</v>
      </c>
    </row>
    <row r="131" spans="1:25" ht="19.5" customHeight="1">
      <c r="A131" s="23">
        <v>129</v>
      </c>
      <c r="B131" s="23" t="s">
        <v>855</v>
      </c>
      <c r="C131" s="53" t="s">
        <v>291</v>
      </c>
      <c r="D131" s="32" t="s">
        <v>127</v>
      </c>
      <c r="E131" s="33" t="s">
        <v>453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59">
        <f t="shared" si="1"/>
        <v>0</v>
      </c>
      <c r="Q131" s="25"/>
      <c r="R131" s="25"/>
      <c r="S131" s="2" t="s">
        <v>167</v>
      </c>
      <c r="T131" s="3">
        <v>18623381250</v>
      </c>
      <c r="U131" s="13" t="s">
        <v>854</v>
      </c>
      <c r="V131" s="15">
        <v>13594274150</v>
      </c>
      <c r="X131" s="1" t="s">
        <v>167</v>
      </c>
      <c r="Y131" s="1" t="s">
        <v>605</v>
      </c>
    </row>
    <row r="132" spans="1:25" ht="19.5" customHeight="1">
      <c r="A132" s="23">
        <v>130</v>
      </c>
      <c r="B132" s="23" t="s">
        <v>855</v>
      </c>
      <c r="C132" s="53" t="s">
        <v>292</v>
      </c>
      <c r="D132" s="32" t="s">
        <v>128</v>
      </c>
      <c r="E132" s="33" t="s">
        <v>454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59">
        <f aca="true" t="shared" si="2" ref="P132:P161">SUM(F132:O132)/2</f>
        <v>0</v>
      </c>
      <c r="Q132" s="25"/>
      <c r="R132" s="25"/>
      <c r="S132" s="2" t="s">
        <v>168</v>
      </c>
      <c r="T132" s="3">
        <v>18883748498</v>
      </c>
      <c r="U132" s="13" t="s">
        <v>854</v>
      </c>
      <c r="V132" s="15">
        <v>13594274150</v>
      </c>
      <c r="X132" s="1" t="s">
        <v>168</v>
      </c>
      <c r="Y132" s="1" t="s">
        <v>606</v>
      </c>
    </row>
    <row r="133" spans="1:25" ht="19.5" customHeight="1">
      <c r="A133" s="23">
        <v>131</v>
      </c>
      <c r="B133" s="23" t="s">
        <v>855</v>
      </c>
      <c r="C133" s="53" t="s">
        <v>293</v>
      </c>
      <c r="D133" s="32" t="s">
        <v>129</v>
      </c>
      <c r="E133" s="33" t="s">
        <v>455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59">
        <f t="shared" si="2"/>
        <v>0</v>
      </c>
      <c r="Q133" s="25"/>
      <c r="R133" s="25"/>
      <c r="S133" s="2" t="s">
        <v>168</v>
      </c>
      <c r="T133" s="3">
        <v>15856068133</v>
      </c>
      <c r="U133" s="13" t="s">
        <v>854</v>
      </c>
      <c r="V133" s="15">
        <v>13594274150</v>
      </c>
      <c r="X133" s="1" t="s">
        <v>168</v>
      </c>
      <c r="Y133" s="1" t="s">
        <v>607</v>
      </c>
    </row>
    <row r="134" spans="1:25" ht="19.5" customHeight="1">
      <c r="A134" s="23">
        <v>132</v>
      </c>
      <c r="B134" s="23" t="s">
        <v>855</v>
      </c>
      <c r="C134" s="53" t="s">
        <v>294</v>
      </c>
      <c r="D134" s="32" t="s">
        <v>130</v>
      </c>
      <c r="E134" s="33" t="s">
        <v>456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59">
        <f t="shared" si="2"/>
        <v>0</v>
      </c>
      <c r="Q134" s="25"/>
      <c r="R134" s="25"/>
      <c r="S134" s="2" t="s">
        <v>168</v>
      </c>
      <c r="T134" s="3">
        <v>13594401990</v>
      </c>
      <c r="U134" s="13" t="s">
        <v>854</v>
      </c>
      <c r="V134" s="15">
        <v>13594274150</v>
      </c>
      <c r="X134" s="1" t="s">
        <v>168</v>
      </c>
      <c r="Y134" s="1" t="s">
        <v>608</v>
      </c>
    </row>
    <row r="135" spans="1:25" ht="19.5" customHeight="1">
      <c r="A135" s="23">
        <v>133</v>
      </c>
      <c r="B135" s="23" t="s">
        <v>855</v>
      </c>
      <c r="C135" s="53" t="s">
        <v>295</v>
      </c>
      <c r="D135" s="32" t="s">
        <v>131</v>
      </c>
      <c r="E135" s="33" t="s">
        <v>457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59">
        <f t="shared" si="2"/>
        <v>0</v>
      </c>
      <c r="Q135" s="25"/>
      <c r="R135" s="25"/>
      <c r="S135" s="2" t="s">
        <v>168</v>
      </c>
      <c r="T135" s="3">
        <v>18875072697</v>
      </c>
      <c r="U135" s="13" t="s">
        <v>854</v>
      </c>
      <c r="V135" s="15">
        <v>13594274150</v>
      </c>
      <c r="X135" s="1" t="s">
        <v>168</v>
      </c>
      <c r="Y135" s="1" t="s">
        <v>609</v>
      </c>
    </row>
    <row r="136" spans="1:25" ht="19.5" customHeight="1">
      <c r="A136" s="23">
        <v>134</v>
      </c>
      <c r="B136" s="23" t="s">
        <v>856</v>
      </c>
      <c r="C136" s="53" t="s">
        <v>296</v>
      </c>
      <c r="D136" s="32" t="s">
        <v>132</v>
      </c>
      <c r="E136" s="33" t="s">
        <v>458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59">
        <f t="shared" si="2"/>
        <v>0</v>
      </c>
      <c r="Q136" s="25"/>
      <c r="R136" s="25"/>
      <c r="S136" s="2" t="s">
        <v>168</v>
      </c>
      <c r="T136" s="3">
        <v>18875066798</v>
      </c>
      <c r="U136" s="13" t="s">
        <v>857</v>
      </c>
      <c r="V136" s="15">
        <v>13594274150</v>
      </c>
      <c r="X136" s="1" t="s">
        <v>168</v>
      </c>
      <c r="Y136" s="1" t="s">
        <v>610</v>
      </c>
    </row>
    <row r="137" spans="1:25" ht="19.5" customHeight="1">
      <c r="A137" s="23">
        <v>135</v>
      </c>
      <c r="B137" s="23" t="s">
        <v>858</v>
      </c>
      <c r="C137" s="53" t="s">
        <v>297</v>
      </c>
      <c r="D137" s="32" t="s">
        <v>133</v>
      </c>
      <c r="E137" s="33" t="s">
        <v>459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59">
        <f t="shared" si="2"/>
        <v>0</v>
      </c>
      <c r="Q137" s="25"/>
      <c r="R137" s="25"/>
      <c r="S137" s="2" t="s">
        <v>168</v>
      </c>
      <c r="T137" s="3">
        <v>15334547998</v>
      </c>
      <c r="U137" s="13" t="s">
        <v>859</v>
      </c>
      <c r="V137" s="15">
        <v>15215020726</v>
      </c>
      <c r="X137" s="1" t="s">
        <v>168</v>
      </c>
      <c r="Y137" s="1" t="s">
        <v>611</v>
      </c>
    </row>
    <row r="138" spans="1:25" ht="19.5" customHeight="1">
      <c r="A138" s="23">
        <v>136</v>
      </c>
      <c r="B138" s="23" t="s">
        <v>890</v>
      </c>
      <c r="C138" s="53" t="s">
        <v>298</v>
      </c>
      <c r="D138" s="32" t="s">
        <v>134</v>
      </c>
      <c r="E138" s="33" t="s">
        <v>460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59">
        <f t="shared" si="2"/>
        <v>0</v>
      </c>
      <c r="Q138" s="25"/>
      <c r="R138" s="25"/>
      <c r="S138" s="2" t="s">
        <v>168</v>
      </c>
      <c r="T138" s="3">
        <v>18983036384</v>
      </c>
      <c r="U138" s="13" t="s">
        <v>860</v>
      </c>
      <c r="V138" s="15">
        <v>15215020726</v>
      </c>
      <c r="X138" s="1" t="s">
        <v>168</v>
      </c>
      <c r="Y138" s="1" t="s">
        <v>612</v>
      </c>
    </row>
    <row r="139" spans="1:25" ht="19.5" customHeight="1">
      <c r="A139" s="23">
        <v>137</v>
      </c>
      <c r="B139" s="23" t="s">
        <v>861</v>
      </c>
      <c r="C139" s="53" t="s">
        <v>299</v>
      </c>
      <c r="D139" s="32" t="s">
        <v>135</v>
      </c>
      <c r="E139" s="33" t="s">
        <v>461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59">
        <f t="shared" si="2"/>
        <v>0</v>
      </c>
      <c r="Q139" s="25"/>
      <c r="R139" s="25"/>
      <c r="S139" s="2" t="s">
        <v>168</v>
      </c>
      <c r="T139" s="3">
        <v>18883753054</v>
      </c>
      <c r="U139" s="13" t="s">
        <v>862</v>
      </c>
      <c r="V139" s="15">
        <v>15215020726</v>
      </c>
      <c r="X139" s="1" t="s">
        <v>168</v>
      </c>
      <c r="Y139" s="1" t="s">
        <v>613</v>
      </c>
    </row>
    <row r="140" spans="1:25" ht="19.5" customHeight="1">
      <c r="A140" s="23">
        <v>138</v>
      </c>
      <c r="B140" s="23" t="s">
        <v>856</v>
      </c>
      <c r="C140" s="53" t="s">
        <v>300</v>
      </c>
      <c r="D140" s="32" t="s">
        <v>136</v>
      </c>
      <c r="E140" s="33" t="s">
        <v>462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59">
        <f t="shared" si="2"/>
        <v>0</v>
      </c>
      <c r="Q140" s="25"/>
      <c r="R140" s="25"/>
      <c r="S140" s="2" t="s">
        <v>168</v>
      </c>
      <c r="T140" s="3">
        <v>15213141698</v>
      </c>
      <c r="U140" s="13" t="s">
        <v>862</v>
      </c>
      <c r="V140" s="15">
        <v>15215020726</v>
      </c>
      <c r="X140" s="1" t="s">
        <v>168</v>
      </c>
      <c r="Y140" s="1" t="s">
        <v>614</v>
      </c>
    </row>
    <row r="141" spans="1:25" ht="19.5" customHeight="1">
      <c r="A141" s="23">
        <v>139</v>
      </c>
      <c r="B141" s="23" t="s">
        <v>856</v>
      </c>
      <c r="C141" s="53" t="s">
        <v>301</v>
      </c>
      <c r="D141" s="32" t="s">
        <v>137</v>
      </c>
      <c r="E141" s="33" t="s">
        <v>463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59">
        <f t="shared" si="2"/>
        <v>0</v>
      </c>
      <c r="Q141" s="25"/>
      <c r="R141" s="25"/>
      <c r="S141" s="2" t="s">
        <v>168</v>
      </c>
      <c r="T141" s="3">
        <v>18875072746</v>
      </c>
      <c r="U141" s="13" t="s">
        <v>863</v>
      </c>
      <c r="V141" s="15">
        <v>15215020726</v>
      </c>
      <c r="X141" s="1" t="s">
        <v>168</v>
      </c>
      <c r="Y141" s="1" t="s">
        <v>615</v>
      </c>
    </row>
    <row r="142" spans="1:25" ht="19.5" customHeight="1">
      <c r="A142" s="23">
        <v>140</v>
      </c>
      <c r="B142" s="23" t="s">
        <v>864</v>
      </c>
      <c r="C142" s="53" t="s">
        <v>302</v>
      </c>
      <c r="D142" s="32" t="s">
        <v>138</v>
      </c>
      <c r="E142" s="33" t="s">
        <v>464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59">
        <f t="shared" si="2"/>
        <v>0</v>
      </c>
      <c r="Q142" s="25"/>
      <c r="R142" s="25"/>
      <c r="S142" s="2" t="s">
        <v>168</v>
      </c>
      <c r="T142" s="3">
        <v>18883748449</v>
      </c>
      <c r="U142" s="13" t="s">
        <v>865</v>
      </c>
      <c r="V142" s="15">
        <v>15215020726</v>
      </c>
      <c r="X142" s="1" t="s">
        <v>168</v>
      </c>
      <c r="Y142" s="1" t="s">
        <v>616</v>
      </c>
    </row>
    <row r="143" spans="1:25" ht="19.5" customHeight="1">
      <c r="A143" s="23">
        <v>141</v>
      </c>
      <c r="B143" s="23" t="s">
        <v>866</v>
      </c>
      <c r="C143" s="53" t="s">
        <v>303</v>
      </c>
      <c r="D143" s="32" t="s">
        <v>139</v>
      </c>
      <c r="E143" s="33" t="s">
        <v>465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59">
        <f t="shared" si="2"/>
        <v>0</v>
      </c>
      <c r="Q143" s="25"/>
      <c r="R143" s="25"/>
      <c r="S143" s="2" t="s">
        <v>168</v>
      </c>
      <c r="T143" s="3">
        <v>15730049633</v>
      </c>
      <c r="U143" s="13" t="s">
        <v>865</v>
      </c>
      <c r="V143" s="15">
        <v>15215020726</v>
      </c>
      <c r="X143" s="1" t="s">
        <v>168</v>
      </c>
      <c r="Y143" s="1" t="s">
        <v>617</v>
      </c>
    </row>
    <row r="144" spans="1:25" ht="19.5" customHeight="1">
      <c r="A144" s="23">
        <v>142</v>
      </c>
      <c r="B144" s="23" t="s">
        <v>866</v>
      </c>
      <c r="C144" s="53" t="s">
        <v>304</v>
      </c>
      <c r="D144" s="32" t="s">
        <v>140</v>
      </c>
      <c r="E144" s="33" t="s">
        <v>456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59">
        <f t="shared" si="2"/>
        <v>0</v>
      </c>
      <c r="Q144" s="25"/>
      <c r="R144" s="25"/>
      <c r="S144" s="2" t="s">
        <v>168</v>
      </c>
      <c r="T144" s="3">
        <v>13594403632</v>
      </c>
      <c r="U144" s="13" t="s">
        <v>867</v>
      </c>
      <c r="V144" s="15">
        <v>15215020726</v>
      </c>
      <c r="X144" s="1" t="s">
        <v>168</v>
      </c>
      <c r="Y144" s="1" t="s">
        <v>618</v>
      </c>
    </row>
    <row r="145" spans="1:25" ht="19.5" customHeight="1">
      <c r="A145" s="23">
        <v>143</v>
      </c>
      <c r="B145" s="23" t="s">
        <v>868</v>
      </c>
      <c r="C145" s="53" t="s">
        <v>305</v>
      </c>
      <c r="D145" s="32" t="s">
        <v>141</v>
      </c>
      <c r="E145" s="33" t="s">
        <v>466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59">
        <f t="shared" si="2"/>
        <v>0</v>
      </c>
      <c r="Q145" s="25"/>
      <c r="R145" s="25"/>
      <c r="S145" s="2" t="s">
        <v>168</v>
      </c>
      <c r="T145" s="3">
        <v>18883749785</v>
      </c>
      <c r="U145" s="13" t="s">
        <v>867</v>
      </c>
      <c r="V145" s="15">
        <v>15215020726</v>
      </c>
      <c r="X145" s="1" t="s">
        <v>168</v>
      </c>
      <c r="Y145" s="1" t="s">
        <v>619</v>
      </c>
    </row>
    <row r="146" spans="1:25" ht="19.5" customHeight="1">
      <c r="A146" s="23">
        <v>144</v>
      </c>
      <c r="B146" s="23" t="s">
        <v>868</v>
      </c>
      <c r="C146" s="53" t="s">
        <v>306</v>
      </c>
      <c r="D146" s="32" t="s">
        <v>142</v>
      </c>
      <c r="E146" s="33" t="s">
        <v>467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59">
        <f t="shared" si="2"/>
        <v>0</v>
      </c>
      <c r="Q146" s="25"/>
      <c r="R146" s="25"/>
      <c r="S146" s="2" t="s">
        <v>168</v>
      </c>
      <c r="T146" s="3">
        <v>18883770105</v>
      </c>
      <c r="U146" s="13" t="s">
        <v>867</v>
      </c>
      <c r="V146" s="15">
        <v>15215020726</v>
      </c>
      <c r="X146" s="1" t="s">
        <v>168</v>
      </c>
      <c r="Y146" s="1" t="s">
        <v>620</v>
      </c>
    </row>
    <row r="147" spans="1:25" ht="19.5" customHeight="1">
      <c r="A147" s="23">
        <v>145</v>
      </c>
      <c r="B147" s="23" t="s">
        <v>868</v>
      </c>
      <c r="C147" s="53" t="s">
        <v>307</v>
      </c>
      <c r="D147" s="32" t="s">
        <v>143</v>
      </c>
      <c r="E147" s="33" t="s">
        <v>468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59">
        <f t="shared" si="2"/>
        <v>0</v>
      </c>
      <c r="Q147" s="25"/>
      <c r="R147" s="25"/>
      <c r="S147" s="2" t="s">
        <v>168</v>
      </c>
      <c r="T147" s="3">
        <v>18883748489</v>
      </c>
      <c r="U147" s="13" t="s">
        <v>869</v>
      </c>
      <c r="V147" s="15">
        <v>15215020726</v>
      </c>
      <c r="X147" s="1" t="s">
        <v>168</v>
      </c>
      <c r="Y147" s="1" t="s">
        <v>621</v>
      </c>
    </row>
    <row r="148" spans="1:25" ht="19.5" customHeight="1">
      <c r="A148" s="23">
        <v>146</v>
      </c>
      <c r="B148" s="23" t="s">
        <v>870</v>
      </c>
      <c r="C148" s="53" t="s">
        <v>308</v>
      </c>
      <c r="D148" s="32" t="s">
        <v>144</v>
      </c>
      <c r="E148" s="33" t="s">
        <v>469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59">
        <f t="shared" si="2"/>
        <v>0</v>
      </c>
      <c r="Q148" s="25"/>
      <c r="R148" s="25"/>
      <c r="S148" s="2" t="s">
        <v>168</v>
      </c>
      <c r="T148" s="3">
        <v>13658397530</v>
      </c>
      <c r="U148" s="13" t="s">
        <v>871</v>
      </c>
      <c r="V148" s="15">
        <v>15215020726</v>
      </c>
      <c r="X148" s="1" t="s">
        <v>168</v>
      </c>
      <c r="Y148" s="1" t="s">
        <v>622</v>
      </c>
    </row>
    <row r="149" spans="1:25" ht="19.5" customHeight="1">
      <c r="A149" s="23">
        <v>147</v>
      </c>
      <c r="B149" s="23" t="s">
        <v>872</v>
      </c>
      <c r="C149" s="53" t="s">
        <v>309</v>
      </c>
      <c r="D149" s="32" t="s">
        <v>145</v>
      </c>
      <c r="E149" s="33" t="s">
        <v>470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59">
        <f t="shared" si="2"/>
        <v>0</v>
      </c>
      <c r="Q149" s="25"/>
      <c r="R149" s="25"/>
      <c r="S149" s="2" t="s">
        <v>168</v>
      </c>
      <c r="T149" s="3">
        <v>18883753056</v>
      </c>
      <c r="U149" s="13" t="s">
        <v>873</v>
      </c>
      <c r="V149" s="15">
        <v>18580763602</v>
      </c>
      <c r="X149" s="1" t="s">
        <v>168</v>
      </c>
      <c r="Y149" s="1" t="s">
        <v>623</v>
      </c>
    </row>
    <row r="150" spans="1:25" ht="19.5" customHeight="1">
      <c r="A150" s="23">
        <v>148</v>
      </c>
      <c r="B150" s="23" t="s">
        <v>872</v>
      </c>
      <c r="C150" s="53" t="s">
        <v>310</v>
      </c>
      <c r="D150" s="32" t="s">
        <v>146</v>
      </c>
      <c r="E150" s="33" t="s">
        <v>471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59">
        <f t="shared" si="2"/>
        <v>0</v>
      </c>
      <c r="Q150" s="25"/>
      <c r="R150" s="25"/>
      <c r="S150" s="2" t="s">
        <v>168</v>
      </c>
      <c r="T150" s="3">
        <v>18183405400</v>
      </c>
      <c r="U150" s="13" t="s">
        <v>873</v>
      </c>
      <c r="V150" s="15">
        <v>18580763602</v>
      </c>
      <c r="X150" s="1" t="s">
        <v>168</v>
      </c>
      <c r="Y150" s="1" t="s">
        <v>624</v>
      </c>
    </row>
    <row r="151" spans="1:25" ht="19.5" customHeight="1">
      <c r="A151" s="23">
        <v>149</v>
      </c>
      <c r="B151" s="23" t="s">
        <v>872</v>
      </c>
      <c r="C151" s="53" t="s">
        <v>311</v>
      </c>
      <c r="D151" s="32" t="s">
        <v>147</v>
      </c>
      <c r="E151" s="33" t="s">
        <v>472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59">
        <f t="shared" si="2"/>
        <v>0</v>
      </c>
      <c r="Q151" s="25"/>
      <c r="R151" s="25"/>
      <c r="S151" s="2" t="s">
        <v>168</v>
      </c>
      <c r="T151" s="3">
        <v>15320208375</v>
      </c>
      <c r="U151" s="13" t="s">
        <v>874</v>
      </c>
      <c r="V151" s="15">
        <v>18580763602</v>
      </c>
      <c r="X151" s="1" t="s">
        <v>168</v>
      </c>
      <c r="Y151" s="1" t="s">
        <v>625</v>
      </c>
    </row>
    <row r="152" spans="1:25" ht="19.5" customHeight="1">
      <c r="A152" s="23">
        <v>150</v>
      </c>
      <c r="B152" s="23" t="s">
        <v>875</v>
      </c>
      <c r="C152" s="53" t="s">
        <v>312</v>
      </c>
      <c r="D152" s="32" t="s">
        <v>148</v>
      </c>
      <c r="E152" s="33" t="s">
        <v>473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59">
        <f t="shared" si="2"/>
        <v>0</v>
      </c>
      <c r="Q152" s="25"/>
      <c r="R152" s="25"/>
      <c r="S152" s="2" t="s">
        <v>168</v>
      </c>
      <c r="T152" s="3">
        <v>15330330914</v>
      </c>
      <c r="U152" s="13" t="s">
        <v>874</v>
      </c>
      <c r="V152" s="15">
        <v>18580763602</v>
      </c>
      <c r="X152" s="1" t="s">
        <v>168</v>
      </c>
      <c r="Y152" s="1" t="s">
        <v>626</v>
      </c>
    </row>
    <row r="153" spans="1:25" ht="19.5" customHeight="1">
      <c r="A153" s="23">
        <v>151</v>
      </c>
      <c r="B153" s="23" t="s">
        <v>875</v>
      </c>
      <c r="C153" s="53" t="s">
        <v>313</v>
      </c>
      <c r="D153" s="32" t="s">
        <v>149</v>
      </c>
      <c r="E153" s="33" t="s">
        <v>474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59">
        <f t="shared" si="2"/>
        <v>0</v>
      </c>
      <c r="Q153" s="25"/>
      <c r="R153" s="25"/>
      <c r="S153" s="2" t="s">
        <v>168</v>
      </c>
      <c r="T153" s="3">
        <v>18875099792</v>
      </c>
      <c r="U153" s="13" t="s">
        <v>876</v>
      </c>
      <c r="V153" s="15">
        <v>18580763602</v>
      </c>
      <c r="X153" s="1" t="s">
        <v>168</v>
      </c>
      <c r="Y153" s="1" t="s">
        <v>627</v>
      </c>
    </row>
    <row r="154" spans="1:25" ht="19.5" customHeight="1">
      <c r="A154" s="23">
        <v>152</v>
      </c>
      <c r="B154" s="23" t="s">
        <v>877</v>
      </c>
      <c r="C154" s="53" t="s">
        <v>314</v>
      </c>
      <c r="D154" s="32" t="s">
        <v>150</v>
      </c>
      <c r="E154" s="33" t="s">
        <v>475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59">
        <f t="shared" si="2"/>
        <v>0</v>
      </c>
      <c r="Q154" s="25"/>
      <c r="R154" s="25"/>
      <c r="S154" s="2" t="s">
        <v>168</v>
      </c>
      <c r="T154" s="3">
        <v>18883749792</v>
      </c>
      <c r="U154" s="13" t="s">
        <v>876</v>
      </c>
      <c r="V154" s="15">
        <v>18580763602</v>
      </c>
      <c r="X154" s="1" t="s">
        <v>168</v>
      </c>
      <c r="Y154" s="1" t="s">
        <v>628</v>
      </c>
    </row>
    <row r="155" spans="1:25" ht="19.5" customHeight="1">
      <c r="A155" s="23">
        <v>153</v>
      </c>
      <c r="B155" s="23" t="s">
        <v>877</v>
      </c>
      <c r="C155" s="53" t="s">
        <v>315</v>
      </c>
      <c r="D155" s="32" t="s">
        <v>151</v>
      </c>
      <c r="E155" s="33" t="s">
        <v>476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59">
        <f t="shared" si="2"/>
        <v>0</v>
      </c>
      <c r="Q155" s="25"/>
      <c r="R155" s="25"/>
      <c r="S155" s="2" t="s">
        <v>168</v>
      </c>
      <c r="T155" s="3">
        <v>1830252053</v>
      </c>
      <c r="U155" s="13" t="s">
        <v>878</v>
      </c>
      <c r="V155" s="15">
        <v>18580763602</v>
      </c>
      <c r="X155" s="1" t="s">
        <v>168</v>
      </c>
      <c r="Y155" s="1" t="s">
        <v>629</v>
      </c>
    </row>
    <row r="156" spans="1:25" ht="19.5" customHeight="1">
      <c r="A156" s="23">
        <v>154</v>
      </c>
      <c r="B156" s="23" t="s">
        <v>879</v>
      </c>
      <c r="C156" s="53" t="s">
        <v>316</v>
      </c>
      <c r="D156" s="32" t="s">
        <v>152</v>
      </c>
      <c r="E156" s="33" t="s">
        <v>477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59">
        <f t="shared" si="2"/>
        <v>0</v>
      </c>
      <c r="Q156" s="25"/>
      <c r="R156" s="25"/>
      <c r="S156" s="2" t="s">
        <v>168</v>
      </c>
      <c r="T156" s="3">
        <v>18883752857</v>
      </c>
      <c r="U156" s="13" t="s">
        <v>880</v>
      </c>
      <c r="V156" s="15">
        <v>18580763602</v>
      </c>
      <c r="X156" s="1" t="s">
        <v>168</v>
      </c>
      <c r="Y156" s="1" t="s">
        <v>630</v>
      </c>
    </row>
    <row r="157" spans="1:25" ht="19.5" customHeight="1">
      <c r="A157" s="23">
        <v>155</v>
      </c>
      <c r="B157" s="23" t="s">
        <v>881</v>
      </c>
      <c r="C157" s="53" t="s">
        <v>317</v>
      </c>
      <c r="D157" s="32" t="s">
        <v>153</v>
      </c>
      <c r="E157" s="33" t="s">
        <v>478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59">
        <f t="shared" si="2"/>
        <v>0</v>
      </c>
      <c r="Q157" s="25"/>
      <c r="R157" s="25"/>
      <c r="S157" s="2" t="s">
        <v>169</v>
      </c>
      <c r="T157" s="3">
        <v>15923145630</v>
      </c>
      <c r="U157" s="13" t="s">
        <v>882</v>
      </c>
      <c r="V157" s="15">
        <v>18580763602</v>
      </c>
      <c r="X157" s="1" t="s">
        <v>169</v>
      </c>
      <c r="Y157" s="1" t="s">
        <v>631</v>
      </c>
    </row>
    <row r="158" spans="1:25" ht="19.5" customHeight="1">
      <c r="A158" s="23">
        <v>156</v>
      </c>
      <c r="B158" s="23" t="s">
        <v>883</v>
      </c>
      <c r="C158" s="53" t="s">
        <v>318</v>
      </c>
      <c r="D158" s="32" t="s">
        <v>154</v>
      </c>
      <c r="E158" s="33" t="s">
        <v>479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59">
        <f t="shared" si="2"/>
        <v>0</v>
      </c>
      <c r="Q158" s="25"/>
      <c r="R158" s="25"/>
      <c r="S158" s="2" t="s">
        <v>169</v>
      </c>
      <c r="T158" s="3">
        <v>15002369591</v>
      </c>
      <c r="U158" s="13" t="s">
        <v>882</v>
      </c>
      <c r="V158" s="15">
        <v>18580763602</v>
      </c>
      <c r="X158" s="1" t="s">
        <v>169</v>
      </c>
      <c r="Y158" s="1" t="s">
        <v>632</v>
      </c>
    </row>
    <row r="159" spans="1:25" ht="19.5" customHeight="1">
      <c r="A159" s="23">
        <v>157</v>
      </c>
      <c r="B159" s="23" t="s">
        <v>883</v>
      </c>
      <c r="C159" s="53" t="s">
        <v>319</v>
      </c>
      <c r="D159" s="32" t="s">
        <v>155</v>
      </c>
      <c r="E159" s="33" t="s">
        <v>480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59">
        <f t="shared" si="2"/>
        <v>0</v>
      </c>
      <c r="Q159" s="25"/>
      <c r="R159" s="25"/>
      <c r="S159" s="2" t="s">
        <v>169</v>
      </c>
      <c r="T159" s="3">
        <v>18983886462</v>
      </c>
      <c r="U159" s="13" t="s">
        <v>884</v>
      </c>
      <c r="V159" s="15">
        <v>18580763602</v>
      </c>
      <c r="X159" s="1" t="s">
        <v>169</v>
      </c>
      <c r="Y159" s="1" t="s">
        <v>633</v>
      </c>
    </row>
    <row r="160" spans="1:25" ht="19.5" customHeight="1">
      <c r="A160" s="23">
        <v>158</v>
      </c>
      <c r="B160" s="23" t="s">
        <v>885</v>
      </c>
      <c r="C160" s="53" t="s">
        <v>320</v>
      </c>
      <c r="D160" s="32" t="s">
        <v>156</v>
      </c>
      <c r="E160" s="33" t="s">
        <v>481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59">
        <f t="shared" si="2"/>
        <v>0</v>
      </c>
      <c r="Q160" s="25"/>
      <c r="R160" s="25"/>
      <c r="S160" s="2" t="s">
        <v>169</v>
      </c>
      <c r="T160" s="3">
        <v>18375788191</v>
      </c>
      <c r="U160" s="13" t="s">
        <v>884</v>
      </c>
      <c r="V160" s="15">
        <v>18580763602</v>
      </c>
      <c r="X160" s="1" t="s">
        <v>169</v>
      </c>
      <c r="Y160" s="1" t="s">
        <v>634</v>
      </c>
    </row>
    <row r="161" spans="1:25" ht="19.5" customHeight="1">
      <c r="A161" s="23">
        <v>159</v>
      </c>
      <c r="B161" s="23" t="s">
        <v>885</v>
      </c>
      <c r="C161" s="53" t="s">
        <v>642</v>
      </c>
      <c r="D161" s="32" t="s">
        <v>643</v>
      </c>
      <c r="E161" s="33" t="s">
        <v>886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59">
        <f t="shared" si="2"/>
        <v>0</v>
      </c>
      <c r="Q161" s="25"/>
      <c r="R161" s="25"/>
      <c r="S161" s="2" t="s">
        <v>169</v>
      </c>
      <c r="T161" s="1">
        <v>13617645395</v>
      </c>
      <c r="U161" s="13" t="s">
        <v>887</v>
      </c>
      <c r="V161" s="15">
        <v>18580763602</v>
      </c>
      <c r="W161" s="2"/>
      <c r="X161" s="1" t="s">
        <v>169</v>
      </c>
      <c r="Y161" s="2" t="s">
        <v>644</v>
      </c>
    </row>
  </sheetData>
  <sheetProtection/>
  <mergeCells count="10">
    <mergeCell ref="R1:R2"/>
    <mergeCell ref="A1:A2"/>
    <mergeCell ref="B1:B2"/>
    <mergeCell ref="C1:C2"/>
    <mergeCell ref="D1:D2"/>
    <mergeCell ref="E1:E2"/>
    <mergeCell ref="F1:J1"/>
    <mergeCell ref="K1:O1"/>
    <mergeCell ref="P1:P2"/>
    <mergeCell ref="Q1:Q2"/>
  </mergeCells>
  <conditionalFormatting sqref="U4:U27 V4:V33 V35:V161 S3:Y3 A5:B5 A7:B7 A9:B9 A11:B11 A13:B13 A15:B15 A17:B17 A19:B19 A21:B21 A23:B23 A25:B25 A27:B27 A29:B29 A31:B31 A33:B33 A35:B35 A37:B37 A39:B39 B4 A41:A43 B6 B8 B10 B12 B14 B16 B18 B20 B22 B24 B26 B28 B30 B32 B34 B36 B38 B40:B43 A44:B161 A3:D3">
    <cfRule type="cellIs" priority="1" dxfId="4" operator="equal" stopIfTrue="1">
      <formula>"住宅楼"</formula>
    </cfRule>
  </conditionalFormatting>
  <printOptions horizontalCentered="1"/>
  <pageMargins left="0.1968503937007874" right="0.1968503937007874" top="0.2362204724409449" bottom="0.66" header="0.4724409448818898" footer="0.35"/>
  <pageSetup horizontalDpi="600" verticalDpi="600" orientation="landscape" paperSize="9" r:id="rId1"/>
  <headerFooter alignWithMargins="0">
    <oddFooter>&amp;L&amp;"仿宋_GB2312,常规"本组教师签字：&amp;R第&amp;P页，共&amp;N页</oddFooter>
  </headerFooter>
  <rowBreaks count="5" manualBreakCount="5">
    <brk id="29" max="255" man="1"/>
    <brk id="56" max="255" man="1"/>
    <brk id="83" max="255" man="1"/>
    <brk id="109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2015-09-17T00:43:52Z</cp:lastPrinted>
  <dcterms:created xsi:type="dcterms:W3CDTF">2011-09-13T11:12:31Z</dcterms:created>
  <dcterms:modified xsi:type="dcterms:W3CDTF">2015-09-17T08:50:29Z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