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公示" sheetId="1" r:id="rId1"/>
  </sheets>
  <definedNames>
    <definedName name="_xlnm.Print_Titles" localSheetId="0">'公示'!$1:$4</definedName>
  </definedNames>
  <calcPr fullCalcOnLoad="1"/>
</workbook>
</file>

<file path=xl/sharedStrings.xml><?xml version="1.0" encoding="utf-8"?>
<sst xmlns="http://schemas.openxmlformats.org/spreadsheetml/2006/main" count="215" uniqueCount="151">
  <si>
    <t>2018年护理专业技能大赛成绩公示</t>
  </si>
  <si>
    <t>抽签号</t>
  </si>
  <si>
    <t>单位名称</t>
  </si>
  <si>
    <t>姓名</t>
  </si>
  <si>
    <t>理论考试成绩</t>
  </si>
  <si>
    <t>技能操作成绩</t>
  </si>
  <si>
    <t>总成绩</t>
  </si>
  <si>
    <t>得分</t>
  </si>
  <si>
    <t>占40%</t>
  </si>
  <si>
    <t>成人基础生命支持术</t>
  </si>
  <si>
    <t>留置导尿术</t>
  </si>
  <si>
    <t>得分合计</t>
  </si>
  <si>
    <t>占60%</t>
  </si>
  <si>
    <t>市第二人民医院</t>
  </si>
  <si>
    <t>张国勇</t>
  </si>
  <si>
    <t>市妇幼保健计划生育服务中心</t>
  </si>
  <si>
    <t>王辉辉</t>
  </si>
  <si>
    <t>市人民医院</t>
  </si>
  <si>
    <t>王昌美</t>
  </si>
  <si>
    <t>兖矿集团有限公司总医院</t>
  </si>
  <si>
    <t>孙海欧</t>
  </si>
  <si>
    <t>徐莉</t>
  </si>
  <si>
    <t>万夫美</t>
  </si>
  <si>
    <t>市中医院</t>
  </si>
  <si>
    <t>宋雪梅</t>
  </si>
  <si>
    <t>蒋培培</t>
  </si>
  <si>
    <t>张爱婷</t>
  </si>
  <si>
    <t>常静</t>
  </si>
  <si>
    <t>李翠萍</t>
  </si>
  <si>
    <t>孔娜</t>
  </si>
  <si>
    <t>孟灿</t>
  </si>
  <si>
    <t>张庄镇卫生院</t>
  </si>
  <si>
    <t>骆祥芹</t>
  </si>
  <si>
    <t>朱玉佩</t>
  </si>
  <si>
    <t>范允慧</t>
  </si>
  <si>
    <t>千泉社区卫生服务中心</t>
  </si>
  <si>
    <t>李祥民</t>
  </si>
  <si>
    <t>北宿镇卫生院</t>
  </si>
  <si>
    <t>张凯丽</t>
  </si>
  <si>
    <t>葛井杰</t>
  </si>
  <si>
    <t>孟超</t>
  </si>
  <si>
    <t>史飞</t>
  </si>
  <si>
    <t>宋莹</t>
  </si>
  <si>
    <t>周蓓蓓</t>
  </si>
  <si>
    <t>颜倩倩</t>
  </si>
  <si>
    <t>宋亚梅</t>
  </si>
  <si>
    <t>魏晓琳</t>
  </si>
  <si>
    <t>刘文婷</t>
  </si>
  <si>
    <t>刘婷婷</t>
  </si>
  <si>
    <t>田黄镇卫生院</t>
  </si>
  <si>
    <t>王会娟</t>
  </si>
  <si>
    <t>唐村镇卫生院</t>
  </si>
  <si>
    <t>刘芳</t>
  </si>
  <si>
    <t>鲍洪苓</t>
  </si>
  <si>
    <t>彭帅</t>
  </si>
  <si>
    <t>王欣欣</t>
  </si>
  <si>
    <t>鲍店矿医院</t>
  </si>
  <si>
    <t>巩选梅</t>
  </si>
  <si>
    <t>中心店镇卫生院</t>
  </si>
  <si>
    <t>石文骞</t>
  </si>
  <si>
    <t>吕庆珍</t>
  </si>
  <si>
    <t>徐晓敏</t>
  </si>
  <si>
    <t>吴宁宁</t>
  </si>
  <si>
    <t>于金华</t>
  </si>
  <si>
    <t>祝红</t>
  </si>
  <si>
    <t>肖伟伟</t>
  </si>
  <si>
    <t>徐欣</t>
  </si>
  <si>
    <t>韩文庄</t>
  </si>
  <si>
    <t>张陈陈</t>
  </si>
  <si>
    <t>李杰</t>
  </si>
  <si>
    <t>沈兰</t>
  </si>
  <si>
    <t>黄青</t>
  </si>
  <si>
    <t>刘翠娟</t>
  </si>
  <si>
    <t>孟娜</t>
  </si>
  <si>
    <t>徐召莉</t>
  </si>
  <si>
    <t>牛丽丽</t>
  </si>
  <si>
    <t>谢秋红</t>
  </si>
  <si>
    <t>李霞</t>
  </si>
  <si>
    <t>宋乐乐</t>
  </si>
  <si>
    <t>时桂玲</t>
  </si>
  <si>
    <t>康海静</t>
  </si>
  <si>
    <t>李艳萍</t>
  </si>
  <si>
    <t>王满利</t>
  </si>
  <si>
    <t>大束镇卫生院</t>
  </si>
  <si>
    <t>刘慧</t>
  </si>
  <si>
    <t>孟凤菊</t>
  </si>
  <si>
    <t>钢山社区卫生服务中心</t>
  </si>
  <si>
    <t>孙悦</t>
  </si>
  <si>
    <t>王村卫生院</t>
  </si>
  <si>
    <t>李祥燕</t>
  </si>
  <si>
    <t>杏花村医院</t>
  </si>
  <si>
    <t>徐缘</t>
  </si>
  <si>
    <t>太平镇卫生院</t>
  </si>
  <si>
    <t>秦芹</t>
  </si>
  <si>
    <t>千泉医院</t>
  </si>
  <si>
    <t>张艳</t>
  </si>
  <si>
    <t>东滩矿医院</t>
  </si>
  <si>
    <t>晁玲娟</t>
  </si>
  <si>
    <t>至诚医院</t>
  </si>
  <si>
    <t>程成</t>
  </si>
  <si>
    <t>曾珊珊</t>
  </si>
  <si>
    <t>古路口卫生院</t>
  </si>
  <si>
    <t>聂星星</t>
  </si>
  <si>
    <t>燕京医院</t>
  </si>
  <si>
    <t>刘得英</t>
  </si>
  <si>
    <t>曙光医院</t>
  </si>
  <si>
    <t>孙承英</t>
  </si>
  <si>
    <t>李红</t>
  </si>
  <si>
    <t>平阳寺卫生院</t>
  </si>
  <si>
    <t>崔雅敏</t>
  </si>
  <si>
    <t>赵薇</t>
  </si>
  <si>
    <t>郭里镇卫生院</t>
  </si>
  <si>
    <t>付民贞</t>
  </si>
  <si>
    <t>郭雯雯</t>
  </si>
  <si>
    <t>南屯矿医院</t>
  </si>
  <si>
    <t>李艾青</t>
  </si>
  <si>
    <t>张大宽</t>
  </si>
  <si>
    <t>民生医院</t>
  </si>
  <si>
    <t>骆寒</t>
  </si>
  <si>
    <t>明仁医院</t>
  </si>
  <si>
    <t>李敏</t>
  </si>
  <si>
    <t>常天莹</t>
  </si>
  <si>
    <t>香城镇卫生院</t>
  </si>
  <si>
    <t>马宪营</t>
  </si>
  <si>
    <t>新区杏花村医院</t>
  </si>
  <si>
    <t>王艳艳</t>
  </si>
  <si>
    <t>顾保平</t>
  </si>
  <si>
    <t>刘晓蒙</t>
  </si>
  <si>
    <t>怡康疼痛专科医院</t>
  </si>
  <si>
    <t>赵圆圆</t>
  </si>
  <si>
    <t>看庄镇卫生院</t>
  </si>
  <si>
    <t>李萃萃</t>
  </si>
  <si>
    <t>凫山社区卫生服务中心</t>
  </si>
  <si>
    <t>杨苗苗</t>
  </si>
  <si>
    <t>石墙镇卫生院</t>
  </si>
  <si>
    <t>席传娟</t>
  </si>
  <si>
    <t>张玉娟</t>
  </si>
  <si>
    <t>峄山镇卫生院</t>
  </si>
  <si>
    <t>王楠楠</t>
  </si>
  <si>
    <t>陈雅茹</t>
  </si>
  <si>
    <t>徐娇</t>
  </si>
  <si>
    <t>候晗</t>
  </si>
  <si>
    <t>东城医院</t>
  </si>
  <si>
    <t>姜然</t>
  </si>
  <si>
    <t>刘绪英</t>
  </si>
  <si>
    <t>时冉</t>
  </si>
  <si>
    <t>周均英</t>
  </si>
  <si>
    <t>孙桃桃</t>
  </si>
  <si>
    <t>马倩</t>
  </si>
  <si>
    <t>尚河卫生院</t>
  </si>
  <si>
    <t>祝祥慧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</si>
</sst>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_ "/>
    <numFmt numFmtId="179" formatCode="0.00_ "/>
  </numFmts>
  <fonts count="28"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16" fillId="2" borderId="5" applyNumberFormat="0" applyAlignment="0" applyProtection="0"/>
    <xf numFmtId="0" fontId="14" fillId="2" borderId="1" applyNumberFormat="0" applyAlignment="0" applyProtection="0"/>
    <xf numFmtId="0" fontId="17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9" fontId="7" fillId="0" borderId="9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专业技术登记表_3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workbookViewId="0" topLeftCell="A1">
      <selection activeCell="J3" sqref="J3:J4"/>
    </sheetView>
  </sheetViews>
  <sheetFormatPr defaultColWidth="9.00390625" defaultRowHeight="14.25"/>
  <cols>
    <col min="1" max="1" width="5.875" style="1" customWidth="1"/>
    <col min="2" max="2" width="23.375" style="1" customWidth="1"/>
    <col min="3" max="3" width="6.875" style="1" customWidth="1"/>
    <col min="4" max="4" width="5.375" style="1" customWidth="1"/>
    <col min="5" max="5" width="5.75390625" style="2" customWidth="1"/>
    <col min="6" max="6" width="6.00390625" style="3" customWidth="1"/>
    <col min="7" max="7" width="6.50390625" style="2" customWidth="1"/>
    <col min="8" max="8" width="7.50390625" style="3" customWidth="1"/>
    <col min="9" max="9" width="6.25390625" style="3" customWidth="1"/>
    <col min="10" max="10" width="6.875" style="3" customWidth="1"/>
    <col min="11" max="16384" width="9.00390625" style="1" customWidth="1"/>
  </cols>
  <sheetData>
    <row r="1" spans="1:10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1" customHeight="1">
      <c r="A2" s="5">
        <v>43280</v>
      </c>
      <c r="B2" s="5"/>
      <c r="C2" s="5"/>
      <c r="D2" s="5"/>
      <c r="E2" s="5"/>
      <c r="F2" s="5"/>
      <c r="G2" s="5"/>
      <c r="H2" s="5"/>
      <c r="I2" s="5"/>
      <c r="J2" s="5"/>
    </row>
    <row r="3" spans="1:10" ht="30" customHeight="1">
      <c r="A3" s="6" t="s">
        <v>1</v>
      </c>
      <c r="B3" s="6" t="s">
        <v>2</v>
      </c>
      <c r="C3" s="6" t="s">
        <v>3</v>
      </c>
      <c r="D3" s="6" t="s">
        <v>4</v>
      </c>
      <c r="E3" s="6"/>
      <c r="F3" s="7" t="s">
        <v>5</v>
      </c>
      <c r="G3" s="7"/>
      <c r="H3" s="7"/>
      <c r="I3" s="7"/>
      <c r="J3" s="7" t="s">
        <v>6</v>
      </c>
    </row>
    <row r="4" spans="1:10" ht="33.75">
      <c r="A4" s="6"/>
      <c r="B4" s="6"/>
      <c r="C4" s="6"/>
      <c r="D4" s="6" t="s">
        <v>7</v>
      </c>
      <c r="E4" s="8" t="s">
        <v>8</v>
      </c>
      <c r="F4" s="7" t="s">
        <v>9</v>
      </c>
      <c r="G4" s="8" t="s">
        <v>10</v>
      </c>
      <c r="H4" s="7" t="s">
        <v>11</v>
      </c>
      <c r="I4" s="7" t="s">
        <v>12</v>
      </c>
      <c r="J4" s="7"/>
    </row>
    <row r="5" spans="1:10" ht="21" customHeight="1">
      <c r="A5" s="9">
        <v>1</v>
      </c>
      <c r="B5" s="9" t="s">
        <v>13</v>
      </c>
      <c r="C5" s="9" t="s">
        <v>14</v>
      </c>
      <c r="D5" s="10">
        <v>87.1</v>
      </c>
      <c r="E5" s="11">
        <f>D5*0.4</f>
        <v>34.839999999999996</v>
      </c>
      <c r="F5" s="11">
        <v>98.15</v>
      </c>
      <c r="G5" s="11">
        <v>91.83</v>
      </c>
      <c r="H5" s="11">
        <f>(F5+G5)/2</f>
        <v>94.99000000000001</v>
      </c>
      <c r="I5" s="11">
        <f>H5*0.6</f>
        <v>56.99400000000001</v>
      </c>
      <c r="J5" s="11">
        <f>E5+I5</f>
        <v>91.834</v>
      </c>
    </row>
    <row r="6" spans="1:10" ht="21" customHeight="1">
      <c r="A6" s="9">
        <v>4</v>
      </c>
      <c r="B6" s="9" t="s">
        <v>15</v>
      </c>
      <c r="C6" s="9" t="s">
        <v>16</v>
      </c>
      <c r="D6" s="10">
        <v>80.3</v>
      </c>
      <c r="E6" s="11">
        <f>D6*0.4</f>
        <v>32.12</v>
      </c>
      <c r="F6" s="11">
        <v>66.1</v>
      </c>
      <c r="G6" s="11">
        <v>92.83</v>
      </c>
      <c r="H6" s="11">
        <f>(F6+G6)/2</f>
        <v>79.465</v>
      </c>
      <c r="I6" s="11">
        <f>H6*0.6</f>
        <v>47.679</v>
      </c>
      <c r="J6" s="11">
        <f>E6+I6</f>
        <v>79.799</v>
      </c>
    </row>
    <row r="7" spans="1:10" ht="21" customHeight="1">
      <c r="A7" s="9">
        <v>5</v>
      </c>
      <c r="B7" s="9" t="s">
        <v>17</v>
      </c>
      <c r="C7" s="9" t="s">
        <v>18</v>
      </c>
      <c r="D7" s="10">
        <v>83.3</v>
      </c>
      <c r="E7" s="11">
        <f>D7*0.4</f>
        <v>33.32</v>
      </c>
      <c r="F7" s="11">
        <v>71.55</v>
      </c>
      <c r="G7" s="11">
        <v>95</v>
      </c>
      <c r="H7" s="11">
        <f>(F7+G7)/2</f>
        <v>83.275</v>
      </c>
      <c r="I7" s="11">
        <f>H7*0.6</f>
        <v>49.965</v>
      </c>
      <c r="J7" s="11">
        <f>E7+I7</f>
        <v>83.285</v>
      </c>
    </row>
    <row r="8" spans="1:10" ht="21" customHeight="1">
      <c r="A8" s="9">
        <v>6</v>
      </c>
      <c r="B8" s="9" t="s">
        <v>19</v>
      </c>
      <c r="C8" s="12" t="s">
        <v>20</v>
      </c>
      <c r="D8" s="10">
        <v>86.9</v>
      </c>
      <c r="E8" s="11">
        <f>D8*0.4</f>
        <v>34.760000000000005</v>
      </c>
      <c r="F8" s="11">
        <v>87.92</v>
      </c>
      <c r="G8" s="11">
        <v>96</v>
      </c>
      <c r="H8" s="11">
        <f>(F8+G8)/2</f>
        <v>91.96000000000001</v>
      </c>
      <c r="I8" s="11">
        <f>H8*0.6</f>
        <v>55.176</v>
      </c>
      <c r="J8" s="11">
        <f>E8+I8</f>
        <v>89.936</v>
      </c>
    </row>
    <row r="9" spans="1:10" ht="21" customHeight="1">
      <c r="A9" s="9">
        <v>8</v>
      </c>
      <c r="B9" s="9" t="s">
        <v>19</v>
      </c>
      <c r="C9" s="9" t="s">
        <v>21</v>
      </c>
      <c r="D9" s="10">
        <v>81.7</v>
      </c>
      <c r="E9" s="11">
        <f>D9*0.4</f>
        <v>32.68</v>
      </c>
      <c r="F9" s="11">
        <v>90.42</v>
      </c>
      <c r="G9" s="11">
        <v>95.5</v>
      </c>
      <c r="H9" s="11">
        <f>(F9+G9)/2</f>
        <v>92.96000000000001</v>
      </c>
      <c r="I9" s="11">
        <f>H9*0.6</f>
        <v>55.776</v>
      </c>
      <c r="J9" s="11">
        <f>E9+I9</f>
        <v>88.456</v>
      </c>
    </row>
    <row r="10" spans="1:10" ht="21" customHeight="1">
      <c r="A10" s="9">
        <v>13</v>
      </c>
      <c r="B10" s="9" t="s">
        <v>17</v>
      </c>
      <c r="C10" s="9" t="s">
        <v>22</v>
      </c>
      <c r="D10" s="10">
        <v>88.9</v>
      </c>
      <c r="E10" s="11">
        <f>D10*0.4</f>
        <v>35.56</v>
      </c>
      <c r="F10" s="11">
        <v>90.49</v>
      </c>
      <c r="G10" s="11">
        <v>95</v>
      </c>
      <c r="H10" s="11">
        <f>(F10+G10)/2</f>
        <v>92.745</v>
      </c>
      <c r="I10" s="11">
        <f>H10*0.6</f>
        <v>55.647</v>
      </c>
      <c r="J10" s="11">
        <f>E10+I10</f>
        <v>91.207</v>
      </c>
    </row>
    <row r="11" spans="1:10" ht="21" customHeight="1">
      <c r="A11" s="9">
        <v>14</v>
      </c>
      <c r="B11" s="9" t="s">
        <v>23</v>
      </c>
      <c r="C11" s="13" t="s">
        <v>24</v>
      </c>
      <c r="D11" s="10">
        <v>81.9</v>
      </c>
      <c r="E11" s="11">
        <f>D11*0.4</f>
        <v>32.760000000000005</v>
      </c>
      <c r="F11" s="11">
        <v>83.64</v>
      </c>
      <c r="G11" s="11">
        <v>70.67</v>
      </c>
      <c r="H11" s="11">
        <f>(F11+G11)/2</f>
        <v>77.155</v>
      </c>
      <c r="I11" s="11">
        <f>H11*0.6</f>
        <v>46.293</v>
      </c>
      <c r="J11" s="11">
        <f>E11+I11</f>
        <v>79.053</v>
      </c>
    </row>
    <row r="12" spans="1:10" ht="21" customHeight="1">
      <c r="A12" s="9">
        <v>15</v>
      </c>
      <c r="B12" s="9" t="s">
        <v>15</v>
      </c>
      <c r="C12" s="9" t="s">
        <v>25</v>
      </c>
      <c r="D12" s="10">
        <v>81.9</v>
      </c>
      <c r="E12" s="11">
        <f>D12*0.4</f>
        <v>32.760000000000005</v>
      </c>
      <c r="F12" s="11">
        <v>91.2</v>
      </c>
      <c r="G12" s="11">
        <v>85.33</v>
      </c>
      <c r="H12" s="11">
        <f>(F12+G12)/2</f>
        <v>88.265</v>
      </c>
      <c r="I12" s="11">
        <f>H12*0.6</f>
        <v>52.958999999999996</v>
      </c>
      <c r="J12" s="11">
        <f>E12+I12</f>
        <v>85.719</v>
      </c>
    </row>
    <row r="13" spans="1:10" ht="21" customHeight="1">
      <c r="A13" s="9">
        <v>18</v>
      </c>
      <c r="B13" s="9" t="s">
        <v>17</v>
      </c>
      <c r="C13" s="14" t="s">
        <v>26</v>
      </c>
      <c r="D13" s="10">
        <v>87.8</v>
      </c>
      <c r="E13" s="11">
        <f>D13*0.4</f>
        <v>35.12</v>
      </c>
      <c r="F13" s="11">
        <v>88.05</v>
      </c>
      <c r="G13" s="11">
        <v>97.5</v>
      </c>
      <c r="H13" s="11">
        <f>(F13+G13)/2</f>
        <v>92.775</v>
      </c>
      <c r="I13" s="11">
        <f>H13*0.6</f>
        <v>55.665</v>
      </c>
      <c r="J13" s="11">
        <f>E13+I13</f>
        <v>90.785</v>
      </c>
    </row>
    <row r="14" spans="1:10" ht="21" customHeight="1">
      <c r="A14" s="9">
        <v>19</v>
      </c>
      <c r="B14" s="9" t="s">
        <v>17</v>
      </c>
      <c r="C14" s="15" t="s">
        <v>27</v>
      </c>
      <c r="D14" s="10">
        <v>86</v>
      </c>
      <c r="E14" s="11">
        <f>D14*0.4</f>
        <v>34.4</v>
      </c>
      <c r="F14" s="11">
        <v>75.99</v>
      </c>
      <c r="G14" s="11">
        <v>91.33</v>
      </c>
      <c r="H14" s="11">
        <f>(F14+G14)/2</f>
        <v>83.66</v>
      </c>
      <c r="I14" s="11">
        <f>H14*0.6</f>
        <v>50.196</v>
      </c>
      <c r="J14" s="11">
        <f>E14+I14</f>
        <v>84.596</v>
      </c>
    </row>
    <row r="15" spans="1:10" ht="21" customHeight="1">
      <c r="A15" s="9">
        <v>23</v>
      </c>
      <c r="B15" s="9" t="s">
        <v>19</v>
      </c>
      <c r="C15" s="9" t="s">
        <v>28</v>
      </c>
      <c r="D15" s="10">
        <v>81.5</v>
      </c>
      <c r="E15" s="11">
        <f>D15*0.4</f>
        <v>32.6</v>
      </c>
      <c r="F15" s="11">
        <v>82.92</v>
      </c>
      <c r="G15" s="11">
        <v>95.67</v>
      </c>
      <c r="H15" s="11">
        <f>(F15+G15)/2</f>
        <v>89.295</v>
      </c>
      <c r="I15" s="11">
        <f>H15*0.6</f>
        <v>53.577</v>
      </c>
      <c r="J15" s="11">
        <f>E15+I15</f>
        <v>86.17699999999999</v>
      </c>
    </row>
    <row r="16" spans="1:10" ht="21" customHeight="1">
      <c r="A16" s="9">
        <v>25</v>
      </c>
      <c r="B16" s="9" t="s">
        <v>17</v>
      </c>
      <c r="C16" s="9" t="s">
        <v>29</v>
      </c>
      <c r="D16" s="10">
        <v>84</v>
      </c>
      <c r="E16" s="11">
        <f>D16*0.4</f>
        <v>33.6</v>
      </c>
      <c r="F16" s="11">
        <v>92.77</v>
      </c>
      <c r="G16" s="11">
        <v>95</v>
      </c>
      <c r="H16" s="11">
        <f>(F16+G16)/2</f>
        <v>93.88499999999999</v>
      </c>
      <c r="I16" s="11">
        <f>H16*0.6</f>
        <v>56.330999999999996</v>
      </c>
      <c r="J16" s="11">
        <f>E16+I16</f>
        <v>89.931</v>
      </c>
    </row>
    <row r="17" spans="1:10" ht="21" customHeight="1">
      <c r="A17" s="9">
        <v>26</v>
      </c>
      <c r="B17" s="9" t="s">
        <v>15</v>
      </c>
      <c r="C17" s="9" t="s">
        <v>30</v>
      </c>
      <c r="D17" s="10">
        <v>86.1</v>
      </c>
      <c r="E17" s="11">
        <f>D17*0.4</f>
        <v>34.44</v>
      </c>
      <c r="F17" s="11">
        <v>85.2</v>
      </c>
      <c r="G17" s="11">
        <v>94.83</v>
      </c>
      <c r="H17" s="11">
        <f>(F17+G17)/2</f>
        <v>90.015</v>
      </c>
      <c r="I17" s="11">
        <f>H17*0.6</f>
        <v>54.009</v>
      </c>
      <c r="J17" s="11">
        <f>E17+I17</f>
        <v>88.449</v>
      </c>
    </row>
    <row r="18" spans="1:10" ht="21" customHeight="1">
      <c r="A18" s="9">
        <v>29</v>
      </c>
      <c r="B18" s="9" t="s">
        <v>31</v>
      </c>
      <c r="C18" s="9" t="s">
        <v>32</v>
      </c>
      <c r="D18" s="10">
        <v>79.3</v>
      </c>
      <c r="E18" s="11">
        <f>D18*0.4</f>
        <v>31.72</v>
      </c>
      <c r="F18" s="11">
        <v>33.37</v>
      </c>
      <c r="G18" s="11">
        <v>74.33</v>
      </c>
      <c r="H18" s="11">
        <f>(F18+G18)/2</f>
        <v>53.849999999999994</v>
      </c>
      <c r="I18" s="11">
        <f>H18*0.6</f>
        <v>32.309999999999995</v>
      </c>
      <c r="J18" s="11">
        <f>E18+I18</f>
        <v>64.03</v>
      </c>
    </row>
    <row r="19" spans="1:10" ht="21" customHeight="1">
      <c r="A19" s="9">
        <v>31</v>
      </c>
      <c r="B19" s="9" t="s">
        <v>23</v>
      </c>
      <c r="C19" s="9" t="s">
        <v>33</v>
      </c>
      <c r="D19" s="10">
        <v>87.8</v>
      </c>
      <c r="E19" s="11">
        <f>D19*0.4</f>
        <v>35.12</v>
      </c>
      <c r="F19" s="11">
        <v>82.81</v>
      </c>
      <c r="G19" s="11">
        <v>79.67</v>
      </c>
      <c r="H19" s="11">
        <f>(F19+G19)/2</f>
        <v>81.24000000000001</v>
      </c>
      <c r="I19" s="11">
        <f>H19*0.6</f>
        <v>48.74400000000001</v>
      </c>
      <c r="J19" s="11">
        <f>E19+I19</f>
        <v>83.864</v>
      </c>
    </row>
    <row r="20" spans="1:10" ht="21" customHeight="1">
      <c r="A20" s="9">
        <v>32</v>
      </c>
      <c r="B20" s="9" t="s">
        <v>23</v>
      </c>
      <c r="C20" s="13" t="s">
        <v>34</v>
      </c>
      <c r="D20" s="10">
        <v>89.5</v>
      </c>
      <c r="E20" s="11">
        <f>D20*0.4</f>
        <v>35.800000000000004</v>
      </c>
      <c r="F20" s="11">
        <v>63.55</v>
      </c>
      <c r="G20" s="11">
        <v>77</v>
      </c>
      <c r="H20" s="11">
        <f>(F20+G20)/2</f>
        <v>70.275</v>
      </c>
      <c r="I20" s="11">
        <f>H20*0.6</f>
        <v>42.165</v>
      </c>
      <c r="J20" s="11">
        <f>E20+I20</f>
        <v>77.965</v>
      </c>
    </row>
    <row r="21" spans="1:10" ht="21" customHeight="1">
      <c r="A21" s="9">
        <v>33</v>
      </c>
      <c r="B21" s="9" t="s">
        <v>35</v>
      </c>
      <c r="C21" s="9" t="s">
        <v>36</v>
      </c>
      <c r="D21" s="10">
        <v>90.2</v>
      </c>
      <c r="E21" s="11">
        <f>D21*0.4</f>
        <v>36.080000000000005</v>
      </c>
      <c r="F21" s="11">
        <v>76.26</v>
      </c>
      <c r="G21" s="11">
        <v>78</v>
      </c>
      <c r="H21" s="11">
        <f>(F21+G21)/2</f>
        <v>77.13</v>
      </c>
      <c r="I21" s="11">
        <f>H21*0.6</f>
        <v>46.278</v>
      </c>
      <c r="J21" s="11">
        <f>E21+I21</f>
        <v>82.358</v>
      </c>
    </row>
    <row r="22" spans="1:10" ht="21" customHeight="1">
      <c r="A22" s="9">
        <v>34</v>
      </c>
      <c r="B22" s="9" t="s">
        <v>37</v>
      </c>
      <c r="C22" s="16" t="s">
        <v>38</v>
      </c>
      <c r="D22" s="10">
        <v>76.4</v>
      </c>
      <c r="E22" s="11">
        <f>D22*0.4</f>
        <v>30.560000000000002</v>
      </c>
      <c r="F22" s="11">
        <v>60.3</v>
      </c>
      <c r="G22" s="11">
        <v>88.17</v>
      </c>
      <c r="H22" s="11">
        <f>(F22+G22)/2</f>
        <v>74.235</v>
      </c>
      <c r="I22" s="11">
        <f>H22*0.6</f>
        <v>44.541</v>
      </c>
      <c r="J22" s="11">
        <f>E22+I22</f>
        <v>75.101</v>
      </c>
    </row>
    <row r="23" spans="1:10" ht="21" customHeight="1">
      <c r="A23" s="9">
        <v>35</v>
      </c>
      <c r="B23" s="9" t="s">
        <v>17</v>
      </c>
      <c r="C23" s="14" t="s">
        <v>39</v>
      </c>
      <c r="D23" s="10">
        <v>89.2</v>
      </c>
      <c r="E23" s="11">
        <f>D23*0.4</f>
        <v>35.68</v>
      </c>
      <c r="F23" s="11">
        <v>87.34</v>
      </c>
      <c r="G23" s="11">
        <v>98.67</v>
      </c>
      <c r="H23" s="11">
        <f>(F23+G23)/2</f>
        <v>93.005</v>
      </c>
      <c r="I23" s="11">
        <f>H23*0.6</f>
        <v>55.803</v>
      </c>
      <c r="J23" s="11">
        <f>E23+I23</f>
        <v>91.483</v>
      </c>
    </row>
    <row r="24" spans="1:10" ht="21" customHeight="1">
      <c r="A24" s="9">
        <v>37</v>
      </c>
      <c r="B24" s="9" t="s">
        <v>17</v>
      </c>
      <c r="C24" s="14" t="s">
        <v>40</v>
      </c>
      <c r="D24" s="10">
        <v>82.7</v>
      </c>
      <c r="E24" s="11">
        <f>D24*0.4</f>
        <v>33.080000000000005</v>
      </c>
      <c r="F24" s="11">
        <v>90.25</v>
      </c>
      <c r="G24" s="11">
        <v>99.67</v>
      </c>
      <c r="H24" s="11">
        <f>(F24+G24)/2</f>
        <v>94.96000000000001</v>
      </c>
      <c r="I24" s="11">
        <f>H24*0.6</f>
        <v>56.976000000000006</v>
      </c>
      <c r="J24" s="11">
        <f>E24+I24</f>
        <v>90.05600000000001</v>
      </c>
    </row>
    <row r="25" spans="1:10" ht="21" customHeight="1">
      <c r="A25" s="9">
        <v>38</v>
      </c>
      <c r="B25" s="9" t="s">
        <v>19</v>
      </c>
      <c r="C25" s="12" t="s">
        <v>41</v>
      </c>
      <c r="D25" s="10">
        <v>86.8</v>
      </c>
      <c r="E25" s="11">
        <f>D25*0.4</f>
        <v>34.72</v>
      </c>
      <c r="F25" s="11">
        <v>87.59</v>
      </c>
      <c r="G25" s="11">
        <v>96.67</v>
      </c>
      <c r="H25" s="11">
        <f>(F25+G25)/2</f>
        <v>92.13</v>
      </c>
      <c r="I25" s="11">
        <f>H25*0.6</f>
        <v>55.278</v>
      </c>
      <c r="J25" s="11">
        <f>E25+I25</f>
        <v>89.99799999999999</v>
      </c>
    </row>
    <row r="26" spans="1:10" ht="21" customHeight="1">
      <c r="A26" s="9">
        <v>41</v>
      </c>
      <c r="B26" s="9" t="s">
        <v>23</v>
      </c>
      <c r="C26" s="9" t="s">
        <v>42</v>
      </c>
      <c r="D26" s="10">
        <v>88.8</v>
      </c>
      <c r="E26" s="11">
        <f>D26*0.4</f>
        <v>35.52</v>
      </c>
      <c r="F26" s="11">
        <v>85.57</v>
      </c>
      <c r="G26" s="11">
        <v>76</v>
      </c>
      <c r="H26" s="11">
        <f>(F26+G26)/2</f>
        <v>80.785</v>
      </c>
      <c r="I26" s="11">
        <f>H26*0.6</f>
        <v>48.471</v>
      </c>
      <c r="J26" s="11">
        <f>E26+I26</f>
        <v>83.991</v>
      </c>
    </row>
    <row r="27" spans="1:10" ht="21" customHeight="1">
      <c r="A27" s="9">
        <v>42</v>
      </c>
      <c r="B27" s="9" t="s">
        <v>17</v>
      </c>
      <c r="C27" s="14" t="s">
        <v>43</v>
      </c>
      <c r="D27" s="10">
        <v>96.6</v>
      </c>
      <c r="E27" s="11">
        <f>D27*0.4</f>
        <v>38.64</v>
      </c>
      <c r="F27" s="11">
        <v>77.67</v>
      </c>
      <c r="G27" s="11">
        <v>94.67</v>
      </c>
      <c r="H27" s="11">
        <f>(F27+G27)/2</f>
        <v>86.17</v>
      </c>
      <c r="I27" s="11">
        <f>H27*0.6</f>
        <v>51.702</v>
      </c>
      <c r="J27" s="11">
        <f>E27+I27</f>
        <v>90.342</v>
      </c>
    </row>
    <row r="28" spans="1:10" ht="21" customHeight="1">
      <c r="A28" s="9">
        <v>43</v>
      </c>
      <c r="B28" s="9" t="s">
        <v>19</v>
      </c>
      <c r="C28" s="9" t="s">
        <v>44</v>
      </c>
      <c r="D28" s="10">
        <v>84.7</v>
      </c>
      <c r="E28" s="11">
        <f>D28*0.4</f>
        <v>33.88</v>
      </c>
      <c r="F28" s="11">
        <v>72.78</v>
      </c>
      <c r="G28" s="11">
        <v>95.17</v>
      </c>
      <c r="H28" s="11">
        <f>(F28+G28)/2</f>
        <v>83.975</v>
      </c>
      <c r="I28" s="11">
        <f>H28*0.6</f>
        <v>50.385</v>
      </c>
      <c r="J28" s="11">
        <f>E28+I28</f>
        <v>84.265</v>
      </c>
    </row>
    <row r="29" spans="1:10" ht="21" customHeight="1">
      <c r="A29" s="9">
        <v>44</v>
      </c>
      <c r="B29" s="9" t="s">
        <v>17</v>
      </c>
      <c r="C29" s="14" t="s">
        <v>45</v>
      </c>
      <c r="D29" s="10">
        <v>82.9</v>
      </c>
      <c r="E29" s="11">
        <f>D29*0.4</f>
        <v>33.160000000000004</v>
      </c>
      <c r="F29" s="11">
        <v>92.45</v>
      </c>
      <c r="G29" s="11">
        <v>97.67</v>
      </c>
      <c r="H29" s="11">
        <f>(F29+G29)/2</f>
        <v>95.06</v>
      </c>
      <c r="I29" s="11">
        <f>H29*0.6</f>
        <v>57.036</v>
      </c>
      <c r="J29" s="11">
        <f>E29+I29</f>
        <v>90.196</v>
      </c>
    </row>
    <row r="30" spans="1:10" ht="21" customHeight="1">
      <c r="A30" s="9">
        <v>46</v>
      </c>
      <c r="B30" s="9" t="s">
        <v>19</v>
      </c>
      <c r="C30" s="9" t="s">
        <v>46</v>
      </c>
      <c r="D30" s="10">
        <v>83.5</v>
      </c>
      <c r="E30" s="11">
        <f>D30*0.4</f>
        <v>33.4</v>
      </c>
      <c r="F30" s="11">
        <v>76.57</v>
      </c>
      <c r="G30" s="11">
        <v>95.5</v>
      </c>
      <c r="H30" s="11">
        <f>(F30+G30)/2</f>
        <v>86.035</v>
      </c>
      <c r="I30" s="11">
        <f>H30*0.6</f>
        <v>51.620999999999995</v>
      </c>
      <c r="J30" s="11">
        <f>E30+I30</f>
        <v>85.02099999999999</v>
      </c>
    </row>
    <row r="31" spans="1:10" ht="21" customHeight="1">
      <c r="A31" s="9">
        <v>47</v>
      </c>
      <c r="B31" s="9" t="s">
        <v>17</v>
      </c>
      <c r="C31" s="9" t="s">
        <v>47</v>
      </c>
      <c r="D31" s="10">
        <v>82.9</v>
      </c>
      <c r="E31" s="11">
        <f>D31*0.4</f>
        <v>33.160000000000004</v>
      </c>
      <c r="F31" s="11">
        <v>93.63</v>
      </c>
      <c r="G31" s="11">
        <v>95.83</v>
      </c>
      <c r="H31" s="11">
        <f>(F31+G31)/2</f>
        <v>94.72999999999999</v>
      </c>
      <c r="I31" s="11">
        <f>H31*0.6</f>
        <v>56.837999999999994</v>
      </c>
      <c r="J31" s="11">
        <f>E31+I31</f>
        <v>89.99799999999999</v>
      </c>
    </row>
    <row r="32" spans="1:10" ht="21" customHeight="1">
      <c r="A32" s="9">
        <v>48</v>
      </c>
      <c r="B32" s="9" t="s">
        <v>23</v>
      </c>
      <c r="C32" s="9" t="s">
        <v>48</v>
      </c>
      <c r="D32" s="10">
        <v>88.8</v>
      </c>
      <c r="E32" s="11">
        <f>D32*0.4</f>
        <v>35.52</v>
      </c>
      <c r="F32" s="11">
        <v>90.64</v>
      </c>
      <c r="G32" s="11">
        <v>79.33</v>
      </c>
      <c r="H32" s="11">
        <f>(F32+G32)/2</f>
        <v>84.985</v>
      </c>
      <c r="I32" s="11">
        <f>H32*0.6</f>
        <v>50.991</v>
      </c>
      <c r="J32" s="11">
        <f>E32+I32</f>
        <v>86.511</v>
      </c>
    </row>
    <row r="33" spans="1:10" ht="21" customHeight="1">
      <c r="A33" s="9">
        <v>49</v>
      </c>
      <c r="B33" s="9" t="s">
        <v>49</v>
      </c>
      <c r="C33" s="14" t="s">
        <v>50</v>
      </c>
      <c r="D33" s="10">
        <v>83.1</v>
      </c>
      <c r="E33" s="11">
        <f>D33*0.4</f>
        <v>33.24</v>
      </c>
      <c r="F33" s="11">
        <v>87.58</v>
      </c>
      <c r="G33" s="11">
        <v>92.5</v>
      </c>
      <c r="H33" s="11">
        <f>(F33+G33)/2</f>
        <v>90.03999999999999</v>
      </c>
      <c r="I33" s="11">
        <f>H33*0.6</f>
        <v>54.023999999999994</v>
      </c>
      <c r="J33" s="11">
        <f>E33+I33</f>
        <v>87.264</v>
      </c>
    </row>
    <row r="34" spans="1:10" ht="21" customHeight="1">
      <c r="A34" s="9">
        <v>51</v>
      </c>
      <c r="B34" s="9" t="s">
        <v>51</v>
      </c>
      <c r="C34" s="14" t="s">
        <v>52</v>
      </c>
      <c r="D34" s="10">
        <v>82.4</v>
      </c>
      <c r="E34" s="11">
        <f>D34*0.4</f>
        <v>32.96</v>
      </c>
      <c r="F34" s="11">
        <v>74.58</v>
      </c>
      <c r="G34" s="11">
        <v>78.83</v>
      </c>
      <c r="H34" s="11">
        <f>(F34+G34)/2</f>
        <v>76.705</v>
      </c>
      <c r="I34" s="11">
        <f>H34*0.6</f>
        <v>46.022999999999996</v>
      </c>
      <c r="J34" s="11">
        <f>E34+I34</f>
        <v>78.983</v>
      </c>
    </row>
    <row r="35" spans="1:10" ht="21" customHeight="1">
      <c r="A35" s="9">
        <v>52</v>
      </c>
      <c r="B35" s="9" t="s">
        <v>19</v>
      </c>
      <c r="C35" s="14" t="s">
        <v>53</v>
      </c>
      <c r="D35" s="10">
        <v>76.4</v>
      </c>
      <c r="E35" s="11">
        <f>D35*0.4</f>
        <v>30.560000000000002</v>
      </c>
      <c r="F35" s="11">
        <v>88.72</v>
      </c>
      <c r="G35" s="11">
        <v>95</v>
      </c>
      <c r="H35" s="11">
        <f>(F35+G35)/2</f>
        <v>91.86</v>
      </c>
      <c r="I35" s="11">
        <f>H35*0.6</f>
        <v>55.116</v>
      </c>
      <c r="J35" s="11">
        <f>E35+I35</f>
        <v>85.676</v>
      </c>
    </row>
    <row r="36" spans="1:10" ht="21" customHeight="1">
      <c r="A36" s="9">
        <v>53</v>
      </c>
      <c r="B36" s="9" t="s">
        <v>19</v>
      </c>
      <c r="C36" s="9" t="s">
        <v>54</v>
      </c>
      <c r="D36" s="10">
        <v>89.8</v>
      </c>
      <c r="E36" s="11">
        <f>D36*0.4</f>
        <v>35.92</v>
      </c>
      <c r="F36" s="11">
        <v>90.6</v>
      </c>
      <c r="G36" s="11">
        <v>95.67</v>
      </c>
      <c r="H36" s="11">
        <f>(F36+G36)/2</f>
        <v>93.13499999999999</v>
      </c>
      <c r="I36" s="11">
        <f>H36*0.6</f>
        <v>55.88099999999999</v>
      </c>
      <c r="J36" s="11">
        <f>E36+I36</f>
        <v>91.80099999999999</v>
      </c>
    </row>
    <row r="37" spans="1:10" ht="21" customHeight="1">
      <c r="A37" s="9">
        <v>56</v>
      </c>
      <c r="B37" s="9" t="s">
        <v>19</v>
      </c>
      <c r="C37" s="14" t="s">
        <v>55</v>
      </c>
      <c r="D37" s="10">
        <v>90.8</v>
      </c>
      <c r="E37" s="11">
        <f>D37*0.4</f>
        <v>36.32</v>
      </c>
      <c r="F37" s="11">
        <v>92.1</v>
      </c>
      <c r="G37" s="11">
        <v>97</v>
      </c>
      <c r="H37" s="11">
        <f>(F37+G37)/2</f>
        <v>94.55</v>
      </c>
      <c r="I37" s="11">
        <f>H37*0.6</f>
        <v>56.73</v>
      </c>
      <c r="J37" s="11">
        <f>E37+I37</f>
        <v>93.05</v>
      </c>
    </row>
    <row r="38" spans="1:10" ht="21" customHeight="1">
      <c r="A38" s="9">
        <v>58</v>
      </c>
      <c r="B38" s="9" t="s">
        <v>56</v>
      </c>
      <c r="C38" s="9" t="s">
        <v>57</v>
      </c>
      <c r="D38" s="10">
        <v>83.4</v>
      </c>
      <c r="E38" s="11">
        <f>D38*0.4</f>
        <v>33.36000000000001</v>
      </c>
      <c r="F38" s="11">
        <v>70.69</v>
      </c>
      <c r="G38" s="11">
        <v>96</v>
      </c>
      <c r="H38" s="11">
        <f>(F38+G38)/2</f>
        <v>83.345</v>
      </c>
      <c r="I38" s="11">
        <f>H38*0.6</f>
        <v>50.007</v>
      </c>
      <c r="J38" s="11">
        <f>E38+I38</f>
        <v>83.367</v>
      </c>
    </row>
    <row r="39" spans="1:10" ht="21" customHeight="1">
      <c r="A39" s="9">
        <v>61</v>
      </c>
      <c r="B39" s="9" t="s">
        <v>58</v>
      </c>
      <c r="C39" s="9" t="s">
        <v>59</v>
      </c>
      <c r="D39" s="10">
        <v>89.1</v>
      </c>
      <c r="E39" s="11">
        <f>D39*0.4</f>
        <v>35.64</v>
      </c>
      <c r="F39" s="11">
        <v>57.27</v>
      </c>
      <c r="G39" s="11">
        <v>76</v>
      </c>
      <c r="H39" s="11">
        <f>(F39+G39)/2</f>
        <v>66.635</v>
      </c>
      <c r="I39" s="11">
        <f>H39*0.6</f>
        <v>39.981</v>
      </c>
      <c r="J39" s="11">
        <f>E39+I39</f>
        <v>75.62100000000001</v>
      </c>
    </row>
    <row r="40" spans="1:10" ht="21" customHeight="1">
      <c r="A40" s="9">
        <v>63</v>
      </c>
      <c r="B40" s="9" t="s">
        <v>23</v>
      </c>
      <c r="C40" s="14" t="s">
        <v>60</v>
      </c>
      <c r="D40" s="10">
        <v>88.1</v>
      </c>
      <c r="E40" s="11">
        <f>D40*0.4</f>
        <v>35.24</v>
      </c>
      <c r="F40" s="11">
        <v>73.49</v>
      </c>
      <c r="G40" s="11">
        <v>91.67</v>
      </c>
      <c r="H40" s="11">
        <f>(F40+G40)/2</f>
        <v>82.58</v>
      </c>
      <c r="I40" s="11">
        <f>H40*0.6</f>
        <v>49.547999999999995</v>
      </c>
      <c r="J40" s="11">
        <f>E40+I40</f>
        <v>84.788</v>
      </c>
    </row>
    <row r="41" spans="1:10" ht="21" customHeight="1">
      <c r="A41" s="9">
        <v>64</v>
      </c>
      <c r="B41" s="9" t="s">
        <v>23</v>
      </c>
      <c r="C41" s="9" t="s">
        <v>61</v>
      </c>
      <c r="D41" s="10">
        <v>84.6</v>
      </c>
      <c r="E41" s="11">
        <f>D41*0.4</f>
        <v>33.839999999999996</v>
      </c>
      <c r="F41" s="11">
        <v>78.16</v>
      </c>
      <c r="G41" s="11">
        <v>92.67</v>
      </c>
      <c r="H41" s="11">
        <f>(F41+G41)/2</f>
        <v>85.41499999999999</v>
      </c>
      <c r="I41" s="11">
        <f>H41*0.6</f>
        <v>51.248999999999995</v>
      </c>
      <c r="J41" s="11">
        <f>E41+I41</f>
        <v>85.089</v>
      </c>
    </row>
    <row r="42" spans="1:10" ht="21" customHeight="1">
      <c r="A42" s="9">
        <v>66</v>
      </c>
      <c r="B42" s="9" t="s">
        <v>15</v>
      </c>
      <c r="C42" s="9" t="s">
        <v>62</v>
      </c>
      <c r="D42" s="10">
        <v>87.8</v>
      </c>
      <c r="E42" s="11">
        <f>D42*0.4</f>
        <v>35.12</v>
      </c>
      <c r="F42" s="11">
        <v>73.2</v>
      </c>
      <c r="G42" s="11">
        <v>93.67</v>
      </c>
      <c r="H42" s="11">
        <f>(F42+G42)/2</f>
        <v>83.435</v>
      </c>
      <c r="I42" s="11">
        <f>H42*0.6</f>
        <v>50.061</v>
      </c>
      <c r="J42" s="11">
        <f>E42+I42</f>
        <v>85.181</v>
      </c>
    </row>
    <row r="43" spans="1:10" ht="21" customHeight="1">
      <c r="A43" s="9">
        <v>68</v>
      </c>
      <c r="B43" s="9" t="s">
        <v>19</v>
      </c>
      <c r="C43" s="13" t="s">
        <v>63</v>
      </c>
      <c r="D43" s="10">
        <v>87.1</v>
      </c>
      <c r="E43" s="11">
        <f>D43*0.4</f>
        <v>34.839999999999996</v>
      </c>
      <c r="F43" s="11">
        <v>90.58</v>
      </c>
      <c r="G43" s="11">
        <v>96.33</v>
      </c>
      <c r="H43" s="11">
        <f>(F43+G43)/2</f>
        <v>93.455</v>
      </c>
      <c r="I43" s="11">
        <f>H43*0.6</f>
        <v>56.073</v>
      </c>
      <c r="J43" s="11">
        <f>E43+I43</f>
        <v>90.913</v>
      </c>
    </row>
    <row r="44" spans="1:10" ht="21" customHeight="1">
      <c r="A44" s="9">
        <v>69</v>
      </c>
      <c r="B44" s="9" t="s">
        <v>15</v>
      </c>
      <c r="C44" s="9" t="s">
        <v>64</v>
      </c>
      <c r="D44" s="10">
        <v>84.7</v>
      </c>
      <c r="E44" s="11">
        <f>D44*0.4</f>
        <v>33.88</v>
      </c>
      <c r="F44" s="11">
        <v>74.77</v>
      </c>
      <c r="G44" s="11">
        <v>96</v>
      </c>
      <c r="H44" s="11">
        <f>(F44+G44)/2</f>
        <v>85.38499999999999</v>
      </c>
      <c r="I44" s="11">
        <f>H44*0.6</f>
        <v>51.230999999999995</v>
      </c>
      <c r="J44" s="11">
        <f>E44+I44</f>
        <v>85.11099999999999</v>
      </c>
    </row>
    <row r="45" spans="1:10" ht="21" customHeight="1">
      <c r="A45" s="9">
        <v>70</v>
      </c>
      <c r="B45" s="9" t="s">
        <v>19</v>
      </c>
      <c r="C45" s="9" t="s">
        <v>65</v>
      </c>
      <c r="D45" s="10">
        <v>77.8</v>
      </c>
      <c r="E45" s="11">
        <f>D45*0.4</f>
        <v>31.12</v>
      </c>
      <c r="F45" s="11">
        <v>75.54</v>
      </c>
      <c r="G45" s="11">
        <v>94.5</v>
      </c>
      <c r="H45" s="11">
        <f>(F45+G45)/2</f>
        <v>85.02000000000001</v>
      </c>
      <c r="I45" s="11">
        <f>H45*0.6</f>
        <v>51.01200000000001</v>
      </c>
      <c r="J45" s="11">
        <f>E45+I45</f>
        <v>82.132</v>
      </c>
    </row>
    <row r="46" spans="1:10" ht="21" customHeight="1">
      <c r="A46" s="9">
        <v>71</v>
      </c>
      <c r="B46" s="9" t="s">
        <v>19</v>
      </c>
      <c r="C46" s="9" t="s">
        <v>66</v>
      </c>
      <c r="D46" s="10">
        <v>86.8</v>
      </c>
      <c r="E46" s="11">
        <f>D46*0.4</f>
        <v>34.72</v>
      </c>
      <c r="F46" s="11">
        <v>81.78</v>
      </c>
      <c r="G46" s="11">
        <v>96.17</v>
      </c>
      <c r="H46" s="11">
        <f>(F46+G46)/2</f>
        <v>88.975</v>
      </c>
      <c r="I46" s="11">
        <f>H46*0.6</f>
        <v>53.385</v>
      </c>
      <c r="J46" s="11">
        <f>E46+I46</f>
        <v>88.10499999999999</v>
      </c>
    </row>
    <row r="47" spans="1:10" ht="21" customHeight="1">
      <c r="A47" s="9">
        <v>74</v>
      </c>
      <c r="B47" s="9" t="s">
        <v>17</v>
      </c>
      <c r="C47" s="9" t="s">
        <v>67</v>
      </c>
      <c r="D47" s="10">
        <v>84</v>
      </c>
      <c r="E47" s="11">
        <f>D47*0.4</f>
        <v>33.6</v>
      </c>
      <c r="F47" s="11">
        <v>78.13</v>
      </c>
      <c r="G47" s="11">
        <v>96.17</v>
      </c>
      <c r="H47" s="11">
        <f>(F47+G47)/2</f>
        <v>87.15</v>
      </c>
      <c r="I47" s="11">
        <f>H47*0.6</f>
        <v>52.29</v>
      </c>
      <c r="J47" s="11">
        <f>E47+I47</f>
        <v>85.89</v>
      </c>
    </row>
    <row r="48" spans="1:10" ht="21" customHeight="1">
      <c r="A48" s="9">
        <v>75</v>
      </c>
      <c r="B48" s="9" t="s">
        <v>23</v>
      </c>
      <c r="C48" s="9" t="s">
        <v>68</v>
      </c>
      <c r="D48" s="10">
        <v>90.8</v>
      </c>
      <c r="E48" s="11">
        <f>D48*0.4</f>
        <v>36.32</v>
      </c>
      <c r="F48" s="11">
        <v>86.27</v>
      </c>
      <c r="G48" s="11">
        <v>92.83</v>
      </c>
      <c r="H48" s="11">
        <f>(F48+G48)/2</f>
        <v>89.55</v>
      </c>
      <c r="I48" s="11">
        <f>H48*0.6</f>
        <v>53.73</v>
      </c>
      <c r="J48" s="11">
        <f>E48+I48</f>
        <v>90.05</v>
      </c>
    </row>
    <row r="49" spans="1:10" ht="21" customHeight="1">
      <c r="A49" s="9">
        <v>76</v>
      </c>
      <c r="B49" s="9" t="s">
        <v>58</v>
      </c>
      <c r="C49" s="14" t="s">
        <v>69</v>
      </c>
      <c r="D49" s="10">
        <v>80.3</v>
      </c>
      <c r="E49" s="11">
        <f>D49*0.4</f>
        <v>32.12</v>
      </c>
      <c r="F49" s="11">
        <v>52</v>
      </c>
      <c r="G49" s="11">
        <v>85</v>
      </c>
      <c r="H49" s="11">
        <f>(F49+G49)/2</f>
        <v>68.5</v>
      </c>
      <c r="I49" s="11">
        <f>H49*0.6</f>
        <v>41.1</v>
      </c>
      <c r="J49" s="11">
        <f>E49+I49</f>
        <v>73.22</v>
      </c>
    </row>
    <row r="50" spans="1:10" ht="21" customHeight="1">
      <c r="A50" s="9">
        <v>77</v>
      </c>
      <c r="B50" s="9" t="s">
        <v>15</v>
      </c>
      <c r="C50" s="9" t="s">
        <v>70</v>
      </c>
      <c r="D50" s="10">
        <v>84.7</v>
      </c>
      <c r="E50" s="11">
        <f>D50*0.4</f>
        <v>33.88</v>
      </c>
      <c r="F50" s="11">
        <v>85.73</v>
      </c>
      <c r="G50" s="11">
        <v>84.33</v>
      </c>
      <c r="H50" s="11">
        <f>(F50+G50)/2</f>
        <v>85.03</v>
      </c>
      <c r="I50" s="11">
        <f>H50*0.6</f>
        <v>51.018</v>
      </c>
      <c r="J50" s="11">
        <f>E50+I50</f>
        <v>84.898</v>
      </c>
    </row>
    <row r="51" spans="1:10" ht="21" customHeight="1">
      <c r="A51" s="9">
        <v>78</v>
      </c>
      <c r="B51" s="9" t="s">
        <v>23</v>
      </c>
      <c r="C51" s="9" t="s">
        <v>71</v>
      </c>
      <c r="D51" s="10">
        <v>87.1</v>
      </c>
      <c r="E51" s="11">
        <f>D51*0.4</f>
        <v>34.839999999999996</v>
      </c>
      <c r="F51" s="11">
        <v>69.32</v>
      </c>
      <c r="G51" s="11">
        <v>88.67</v>
      </c>
      <c r="H51" s="11">
        <f>(F51+G51)/2</f>
        <v>78.995</v>
      </c>
      <c r="I51" s="11">
        <f>H51*0.6</f>
        <v>47.397</v>
      </c>
      <c r="J51" s="11">
        <f>E51+I51</f>
        <v>82.237</v>
      </c>
    </row>
    <row r="52" spans="1:10" ht="21" customHeight="1">
      <c r="A52" s="9">
        <v>81</v>
      </c>
      <c r="B52" s="6" t="s">
        <v>17</v>
      </c>
      <c r="C52" s="17" t="s">
        <v>72</v>
      </c>
      <c r="D52" s="10">
        <v>85.7</v>
      </c>
      <c r="E52" s="11">
        <f>D52*0.4</f>
        <v>34.28</v>
      </c>
      <c r="F52" s="11">
        <v>93.03</v>
      </c>
      <c r="G52" s="11">
        <v>98.83</v>
      </c>
      <c r="H52" s="11">
        <f>(F52+G52)/2</f>
        <v>95.93</v>
      </c>
      <c r="I52" s="11">
        <f>H52*0.6</f>
        <v>57.558</v>
      </c>
      <c r="J52" s="11">
        <f>E52+I52</f>
        <v>91.838</v>
      </c>
    </row>
    <row r="53" spans="1:10" ht="21" customHeight="1">
      <c r="A53" s="9">
        <v>82</v>
      </c>
      <c r="B53" s="9" t="s">
        <v>17</v>
      </c>
      <c r="C53" s="9" t="s">
        <v>73</v>
      </c>
      <c r="D53" s="10">
        <v>87.5</v>
      </c>
      <c r="E53" s="11">
        <f>D53*0.4</f>
        <v>35</v>
      </c>
      <c r="F53" s="11">
        <v>78.77</v>
      </c>
      <c r="G53" s="11">
        <v>97</v>
      </c>
      <c r="H53" s="11">
        <f>(F53+G53)/2</f>
        <v>87.88499999999999</v>
      </c>
      <c r="I53" s="11">
        <f>H53*0.6</f>
        <v>52.730999999999995</v>
      </c>
      <c r="J53" s="11">
        <f>E53+I53</f>
        <v>87.731</v>
      </c>
    </row>
    <row r="54" spans="1:10" ht="21" customHeight="1">
      <c r="A54" s="9">
        <v>84</v>
      </c>
      <c r="B54" s="9" t="s">
        <v>51</v>
      </c>
      <c r="C54" s="9" t="s">
        <v>74</v>
      </c>
      <c r="D54" s="10">
        <v>79.5</v>
      </c>
      <c r="E54" s="11">
        <f>D54*0.4</f>
        <v>31.8</v>
      </c>
      <c r="F54" s="11">
        <v>66.59</v>
      </c>
      <c r="G54" s="11">
        <v>83.17</v>
      </c>
      <c r="H54" s="11">
        <f>(F54+G54)/2</f>
        <v>74.88</v>
      </c>
      <c r="I54" s="11">
        <f>H54*0.6</f>
        <v>44.928</v>
      </c>
      <c r="J54" s="11">
        <f>E54+I54</f>
        <v>76.728</v>
      </c>
    </row>
    <row r="55" spans="1:10" ht="21" customHeight="1">
      <c r="A55" s="9">
        <v>85</v>
      </c>
      <c r="B55" s="9" t="s">
        <v>17</v>
      </c>
      <c r="C55" s="9" t="s">
        <v>75</v>
      </c>
      <c r="D55" s="10">
        <v>91.5</v>
      </c>
      <c r="E55" s="11">
        <f>D55*0.4</f>
        <v>36.6</v>
      </c>
      <c r="F55" s="11">
        <v>82.7</v>
      </c>
      <c r="G55" s="11">
        <v>90.33</v>
      </c>
      <c r="H55" s="11">
        <f>(F55+G55)/2</f>
        <v>86.515</v>
      </c>
      <c r="I55" s="11">
        <f>H55*0.6</f>
        <v>51.909</v>
      </c>
      <c r="J55" s="11">
        <f>E55+I55</f>
        <v>88.509</v>
      </c>
    </row>
    <row r="56" spans="1:10" ht="21" customHeight="1">
      <c r="A56" s="9">
        <v>86</v>
      </c>
      <c r="B56" s="9" t="s">
        <v>17</v>
      </c>
      <c r="C56" s="9" t="s">
        <v>76</v>
      </c>
      <c r="D56" s="10">
        <v>89.8</v>
      </c>
      <c r="E56" s="11">
        <f>D56*0.4</f>
        <v>35.92</v>
      </c>
      <c r="F56" s="11">
        <v>79.09</v>
      </c>
      <c r="G56" s="11">
        <v>98.93</v>
      </c>
      <c r="H56" s="11">
        <f>(F56+G56)/2</f>
        <v>89.01</v>
      </c>
      <c r="I56" s="11">
        <f>H56*0.6</f>
        <v>53.406</v>
      </c>
      <c r="J56" s="11">
        <f>E56+I56</f>
        <v>89.326</v>
      </c>
    </row>
    <row r="57" spans="1:10" ht="21" customHeight="1">
      <c r="A57" s="9">
        <v>87</v>
      </c>
      <c r="B57" s="9" t="s">
        <v>13</v>
      </c>
      <c r="C57" s="9" t="s">
        <v>77</v>
      </c>
      <c r="D57" s="10">
        <v>77.9</v>
      </c>
      <c r="E57" s="11">
        <f>D57*0.4</f>
        <v>31.160000000000004</v>
      </c>
      <c r="F57" s="11">
        <v>80.67</v>
      </c>
      <c r="G57" s="11">
        <v>92.67</v>
      </c>
      <c r="H57" s="11">
        <f>(F57+G57)/2</f>
        <v>86.67</v>
      </c>
      <c r="I57" s="11">
        <f>H57*0.6</f>
        <v>52.002</v>
      </c>
      <c r="J57" s="11">
        <f>E57+I57</f>
        <v>83.162</v>
      </c>
    </row>
    <row r="58" spans="1:10" ht="21" customHeight="1">
      <c r="A58" s="9">
        <v>88</v>
      </c>
      <c r="B58" s="9" t="s">
        <v>17</v>
      </c>
      <c r="C58" s="9" t="s">
        <v>78</v>
      </c>
      <c r="D58" s="10">
        <v>83.1</v>
      </c>
      <c r="E58" s="11">
        <f>D58*0.4</f>
        <v>33.24</v>
      </c>
      <c r="F58" s="11">
        <v>90.2</v>
      </c>
      <c r="G58" s="11">
        <v>96.5</v>
      </c>
      <c r="H58" s="11">
        <f>(F58+G58)/2</f>
        <v>93.35</v>
      </c>
      <c r="I58" s="11">
        <f>H58*0.6</f>
        <v>56.01</v>
      </c>
      <c r="J58" s="11">
        <f>E58+I58</f>
        <v>89.25</v>
      </c>
    </row>
    <row r="59" spans="1:10" ht="21" customHeight="1">
      <c r="A59" s="9">
        <v>91</v>
      </c>
      <c r="B59" s="9" t="s">
        <v>17</v>
      </c>
      <c r="C59" s="9" t="s">
        <v>79</v>
      </c>
      <c r="D59" s="10">
        <v>81.3</v>
      </c>
      <c r="E59" s="11">
        <f>D59*0.4</f>
        <v>32.52</v>
      </c>
      <c r="F59" s="11">
        <v>87.83</v>
      </c>
      <c r="G59" s="11">
        <v>95.33</v>
      </c>
      <c r="H59" s="11">
        <f>(F59+G59)/2</f>
        <v>91.58</v>
      </c>
      <c r="I59" s="11">
        <f>H59*0.6</f>
        <v>54.948</v>
      </c>
      <c r="J59" s="11">
        <f>E59+I59</f>
        <v>87.468</v>
      </c>
    </row>
    <row r="60" spans="1:10" ht="21" customHeight="1">
      <c r="A60" s="9">
        <v>93</v>
      </c>
      <c r="B60" s="9" t="s">
        <v>17</v>
      </c>
      <c r="C60" s="9" t="s">
        <v>80</v>
      </c>
      <c r="D60" s="10">
        <v>84</v>
      </c>
      <c r="E60" s="11">
        <f>D60*0.4</f>
        <v>33.6</v>
      </c>
      <c r="F60" s="11">
        <v>83.05</v>
      </c>
      <c r="G60" s="11">
        <v>97.33</v>
      </c>
      <c r="H60" s="11">
        <f>(F60+G60)/2</f>
        <v>90.19</v>
      </c>
      <c r="I60" s="11">
        <f>H60*0.6</f>
        <v>54.114</v>
      </c>
      <c r="J60" s="11">
        <f>E60+I60</f>
        <v>87.714</v>
      </c>
    </row>
    <row r="61" spans="1:10" ht="21" customHeight="1">
      <c r="A61" s="9">
        <v>96</v>
      </c>
      <c r="B61" s="9" t="s">
        <v>15</v>
      </c>
      <c r="C61" s="13" t="s">
        <v>81</v>
      </c>
      <c r="D61" s="10">
        <v>89.5</v>
      </c>
      <c r="E61" s="11">
        <f>D61*0.4</f>
        <v>35.800000000000004</v>
      </c>
      <c r="F61" s="11">
        <v>86.74</v>
      </c>
      <c r="G61" s="11">
        <v>98.17</v>
      </c>
      <c r="H61" s="11">
        <f>(F61+G61)/2</f>
        <v>92.455</v>
      </c>
      <c r="I61" s="11">
        <f>H61*0.6</f>
        <v>55.473</v>
      </c>
      <c r="J61" s="11">
        <f>E61+I61</f>
        <v>91.273</v>
      </c>
    </row>
    <row r="62" spans="1:10" ht="21" customHeight="1">
      <c r="A62" s="9">
        <v>97</v>
      </c>
      <c r="B62" s="9" t="s">
        <v>23</v>
      </c>
      <c r="C62" s="14" t="s">
        <v>82</v>
      </c>
      <c r="D62" s="10">
        <v>90.5</v>
      </c>
      <c r="E62" s="11">
        <f>D62*0.4</f>
        <v>36.2</v>
      </c>
      <c r="F62" s="11">
        <v>72.45</v>
      </c>
      <c r="G62" s="11">
        <v>86.83</v>
      </c>
      <c r="H62" s="11">
        <f>(F62+G62)/2</f>
        <v>79.64</v>
      </c>
      <c r="I62" s="11">
        <f>H62*0.6</f>
        <v>47.784</v>
      </c>
      <c r="J62" s="11">
        <f>E62+I62</f>
        <v>83.98400000000001</v>
      </c>
    </row>
    <row r="63" spans="1:10" ht="21" customHeight="1">
      <c r="A63" s="9">
        <v>99</v>
      </c>
      <c r="B63" s="9" t="s">
        <v>83</v>
      </c>
      <c r="C63" s="9" t="s">
        <v>84</v>
      </c>
      <c r="D63" s="10">
        <v>76.9</v>
      </c>
      <c r="E63" s="11">
        <f>D63*0.4</f>
        <v>30.760000000000005</v>
      </c>
      <c r="F63" s="11">
        <v>59.4</v>
      </c>
      <c r="G63" s="11">
        <v>87.33</v>
      </c>
      <c r="H63" s="11">
        <f>(F63+G63)/2</f>
        <v>73.365</v>
      </c>
      <c r="I63" s="11">
        <f>H63*0.6</f>
        <v>44.019</v>
      </c>
      <c r="J63" s="11">
        <f>E63+I63</f>
        <v>74.779</v>
      </c>
    </row>
    <row r="64" spans="1:10" ht="21" customHeight="1">
      <c r="A64" s="9">
        <v>100</v>
      </c>
      <c r="B64" s="9" t="s">
        <v>19</v>
      </c>
      <c r="C64" s="14" t="s">
        <v>85</v>
      </c>
      <c r="D64" s="10">
        <v>83.8</v>
      </c>
      <c r="E64" s="11">
        <f>D64*0.4</f>
        <v>33.52</v>
      </c>
      <c r="F64" s="11">
        <v>81.28</v>
      </c>
      <c r="G64" s="11">
        <v>95.67</v>
      </c>
      <c r="H64" s="11">
        <f>(F64+G64)/2</f>
        <v>88.475</v>
      </c>
      <c r="I64" s="11">
        <f>H64*0.6</f>
        <v>53.084999999999994</v>
      </c>
      <c r="J64" s="11">
        <f>E64+I64</f>
        <v>86.60499999999999</v>
      </c>
    </row>
    <row r="65" spans="1:10" ht="14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256" ht="21" customHeight="1">
      <c r="A66" s="9">
        <v>2</v>
      </c>
      <c r="B66" s="9" t="s">
        <v>86</v>
      </c>
      <c r="C66" s="9" t="s">
        <v>87</v>
      </c>
      <c r="D66" s="10">
        <v>45.9</v>
      </c>
      <c r="E66" s="11"/>
      <c r="F66" s="11"/>
      <c r="G66" s="11"/>
      <c r="H66" s="11"/>
      <c r="I66" s="11"/>
      <c r="J66" s="11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1" customHeight="1">
      <c r="A67" s="9">
        <v>3</v>
      </c>
      <c r="B67" s="9" t="s">
        <v>88</v>
      </c>
      <c r="C67" s="9" t="s">
        <v>89</v>
      </c>
      <c r="D67" s="10">
        <v>40.8</v>
      </c>
      <c r="E67" s="11"/>
      <c r="F67" s="11"/>
      <c r="G67" s="11"/>
      <c r="H67" s="11"/>
      <c r="I67" s="11"/>
      <c r="J67" s="11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1" customHeight="1">
      <c r="A68" s="9">
        <v>7</v>
      </c>
      <c r="B68" s="9" t="s">
        <v>90</v>
      </c>
      <c r="C68" s="9" t="s">
        <v>91</v>
      </c>
      <c r="D68" s="10">
        <v>49.1</v>
      </c>
      <c r="E68" s="11"/>
      <c r="F68" s="11"/>
      <c r="G68" s="11"/>
      <c r="H68" s="11"/>
      <c r="I68" s="11"/>
      <c r="J68" s="11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1" customHeight="1">
      <c r="A69" s="9">
        <v>9</v>
      </c>
      <c r="B69" s="9" t="s">
        <v>92</v>
      </c>
      <c r="C69" s="9" t="s">
        <v>93</v>
      </c>
      <c r="D69" s="10">
        <v>52.7</v>
      </c>
      <c r="E69" s="11"/>
      <c r="F69" s="11"/>
      <c r="G69" s="11"/>
      <c r="H69" s="11"/>
      <c r="I69" s="11"/>
      <c r="J69" s="11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1" customHeight="1">
      <c r="A70" s="9">
        <v>10</v>
      </c>
      <c r="B70" s="9" t="s">
        <v>94</v>
      </c>
      <c r="C70" s="9" t="s">
        <v>95</v>
      </c>
      <c r="D70" s="10">
        <v>40</v>
      </c>
      <c r="E70" s="11"/>
      <c r="F70" s="11"/>
      <c r="G70" s="11"/>
      <c r="H70" s="11"/>
      <c r="I70" s="11"/>
      <c r="J70" s="11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1" customHeight="1">
      <c r="A71" s="9">
        <v>11</v>
      </c>
      <c r="B71" s="9" t="s">
        <v>96</v>
      </c>
      <c r="C71" s="9" t="s">
        <v>97</v>
      </c>
      <c r="D71" s="10">
        <v>49.9</v>
      </c>
      <c r="E71" s="11"/>
      <c r="F71" s="11"/>
      <c r="G71" s="11"/>
      <c r="H71" s="11"/>
      <c r="I71" s="11"/>
      <c r="J71" s="1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1" customHeight="1">
      <c r="A72" s="9">
        <v>12</v>
      </c>
      <c r="B72" s="9" t="s">
        <v>98</v>
      </c>
      <c r="C72" s="9" t="s">
        <v>99</v>
      </c>
      <c r="D72" s="10">
        <v>40.1</v>
      </c>
      <c r="E72" s="11"/>
      <c r="F72" s="11"/>
      <c r="G72" s="11"/>
      <c r="H72" s="11"/>
      <c r="I72" s="11"/>
      <c r="J72" s="11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1" customHeight="1">
      <c r="A73" s="9">
        <v>16</v>
      </c>
      <c r="B73" s="9" t="s">
        <v>17</v>
      </c>
      <c r="C73" s="9" t="s">
        <v>100</v>
      </c>
      <c r="D73" s="10">
        <v>75.9</v>
      </c>
      <c r="E73" s="11"/>
      <c r="F73" s="11"/>
      <c r="G73" s="11"/>
      <c r="H73" s="11"/>
      <c r="I73" s="11"/>
      <c r="J73" s="11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1" customHeight="1">
      <c r="A74" s="9">
        <v>17</v>
      </c>
      <c r="B74" s="9" t="s">
        <v>101</v>
      </c>
      <c r="C74" s="9" t="s">
        <v>102</v>
      </c>
      <c r="D74" s="10">
        <v>36.6</v>
      </c>
      <c r="E74" s="11"/>
      <c r="F74" s="11"/>
      <c r="G74" s="11"/>
      <c r="H74" s="11"/>
      <c r="I74" s="11"/>
      <c r="J74" s="11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1" customHeight="1">
      <c r="A75" s="9">
        <v>20</v>
      </c>
      <c r="B75" s="9" t="s">
        <v>103</v>
      </c>
      <c r="C75" s="9" t="s">
        <v>104</v>
      </c>
      <c r="D75" s="10">
        <v>34.4</v>
      </c>
      <c r="E75" s="11"/>
      <c r="F75" s="11"/>
      <c r="G75" s="11"/>
      <c r="H75" s="11"/>
      <c r="I75" s="11"/>
      <c r="J75" s="11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1" customHeight="1">
      <c r="A76" s="9">
        <v>21</v>
      </c>
      <c r="B76" s="9" t="s">
        <v>105</v>
      </c>
      <c r="C76" s="9" t="s">
        <v>106</v>
      </c>
      <c r="D76" s="10">
        <v>47.3</v>
      </c>
      <c r="E76" s="11"/>
      <c r="F76" s="11"/>
      <c r="G76" s="11"/>
      <c r="H76" s="11"/>
      <c r="I76" s="11"/>
      <c r="J76" s="11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1" customHeight="1">
      <c r="A77" s="9">
        <v>22</v>
      </c>
      <c r="B77" s="9" t="s">
        <v>15</v>
      </c>
      <c r="C77" s="9" t="s">
        <v>107</v>
      </c>
      <c r="D77" s="10">
        <v>57.1</v>
      </c>
      <c r="E77" s="11"/>
      <c r="F77" s="11"/>
      <c r="G77" s="11"/>
      <c r="H77" s="11"/>
      <c r="I77" s="11"/>
      <c r="J77" s="11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1" customHeight="1">
      <c r="A78" s="9">
        <v>24</v>
      </c>
      <c r="B78" s="9" t="s">
        <v>108</v>
      </c>
      <c r="C78" s="9" t="s">
        <v>109</v>
      </c>
      <c r="D78" s="10">
        <v>59.3</v>
      </c>
      <c r="E78" s="11"/>
      <c r="F78" s="11"/>
      <c r="G78" s="11"/>
      <c r="H78" s="11"/>
      <c r="I78" s="11"/>
      <c r="J78" s="11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1" customHeight="1">
      <c r="A79" s="9">
        <v>27</v>
      </c>
      <c r="B79" s="9" t="s">
        <v>105</v>
      </c>
      <c r="C79" s="9" t="s">
        <v>110</v>
      </c>
      <c r="D79" s="10">
        <v>43.8</v>
      </c>
      <c r="E79" s="11"/>
      <c r="F79" s="11"/>
      <c r="G79" s="11"/>
      <c r="H79" s="11"/>
      <c r="I79" s="11"/>
      <c r="J79" s="11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1" customHeight="1">
      <c r="A80" s="9">
        <v>28</v>
      </c>
      <c r="B80" s="9" t="s">
        <v>111</v>
      </c>
      <c r="C80" s="9" t="s">
        <v>112</v>
      </c>
      <c r="D80" s="10">
        <v>63.1</v>
      </c>
      <c r="E80" s="11"/>
      <c r="F80" s="11"/>
      <c r="G80" s="11"/>
      <c r="H80" s="11"/>
      <c r="I80" s="11"/>
      <c r="J80" s="11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1" customHeight="1">
      <c r="A81" s="9">
        <v>30</v>
      </c>
      <c r="B81" s="9" t="s">
        <v>88</v>
      </c>
      <c r="C81" s="9" t="s">
        <v>113</v>
      </c>
      <c r="D81" s="10">
        <v>34.2</v>
      </c>
      <c r="E81" s="11"/>
      <c r="F81" s="11"/>
      <c r="G81" s="11"/>
      <c r="H81" s="11"/>
      <c r="I81" s="11"/>
      <c r="J81" s="1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1" customHeight="1">
      <c r="A82" s="9">
        <v>36</v>
      </c>
      <c r="B82" s="9" t="s">
        <v>114</v>
      </c>
      <c r="C82" s="9" t="s">
        <v>115</v>
      </c>
      <c r="D82" s="10">
        <v>51.1</v>
      </c>
      <c r="E82" s="11"/>
      <c r="F82" s="11"/>
      <c r="G82" s="11"/>
      <c r="H82" s="11"/>
      <c r="I82" s="11"/>
      <c r="J82" s="11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1" customHeight="1">
      <c r="A83" s="9">
        <v>39</v>
      </c>
      <c r="B83" s="9" t="s">
        <v>15</v>
      </c>
      <c r="C83" s="9" t="s">
        <v>116</v>
      </c>
      <c r="D83" s="10">
        <v>66.7</v>
      </c>
      <c r="E83" s="11"/>
      <c r="F83" s="11"/>
      <c r="G83" s="11"/>
      <c r="H83" s="11"/>
      <c r="I83" s="11"/>
      <c r="J83" s="11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1" customHeight="1">
      <c r="A84" s="9">
        <v>40</v>
      </c>
      <c r="B84" s="9" t="s">
        <v>117</v>
      </c>
      <c r="C84" s="9" t="s">
        <v>118</v>
      </c>
      <c r="D84" s="10">
        <v>40</v>
      </c>
      <c r="E84" s="11"/>
      <c r="F84" s="11"/>
      <c r="G84" s="11"/>
      <c r="H84" s="11"/>
      <c r="I84" s="11"/>
      <c r="J84" s="11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1" customHeight="1">
      <c r="A85" s="9">
        <v>45</v>
      </c>
      <c r="B85" s="9" t="s">
        <v>119</v>
      </c>
      <c r="C85" s="9" t="s">
        <v>120</v>
      </c>
      <c r="D85" s="10">
        <v>50.8</v>
      </c>
      <c r="E85" s="11"/>
      <c r="F85" s="11"/>
      <c r="G85" s="11"/>
      <c r="H85" s="11"/>
      <c r="I85" s="11"/>
      <c r="J85" s="11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1" customHeight="1">
      <c r="A86" s="9">
        <v>50</v>
      </c>
      <c r="B86" s="9" t="s">
        <v>19</v>
      </c>
      <c r="C86" s="9" t="s">
        <v>121</v>
      </c>
      <c r="D86" s="10">
        <v>72.8</v>
      </c>
      <c r="E86" s="11"/>
      <c r="F86" s="11"/>
      <c r="G86" s="11"/>
      <c r="H86" s="11"/>
      <c r="I86" s="11"/>
      <c r="J86" s="11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1" customHeight="1">
      <c r="A87" s="9">
        <v>54</v>
      </c>
      <c r="B87" s="9" t="s">
        <v>122</v>
      </c>
      <c r="C87" s="9" t="s">
        <v>123</v>
      </c>
      <c r="D87" s="10">
        <v>43.5</v>
      </c>
      <c r="E87" s="11"/>
      <c r="F87" s="11"/>
      <c r="G87" s="11"/>
      <c r="H87" s="11"/>
      <c r="I87" s="11"/>
      <c r="J87" s="11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21" customHeight="1">
      <c r="A88" s="9">
        <v>55</v>
      </c>
      <c r="B88" s="9" t="s">
        <v>124</v>
      </c>
      <c r="C88" s="9" t="s">
        <v>125</v>
      </c>
      <c r="D88" s="10">
        <v>65.6</v>
      </c>
      <c r="E88" s="11"/>
      <c r="F88" s="11"/>
      <c r="G88" s="11"/>
      <c r="H88" s="11"/>
      <c r="I88" s="11"/>
      <c r="J88" s="11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21" customHeight="1">
      <c r="A89" s="9">
        <v>57</v>
      </c>
      <c r="B89" s="9" t="s">
        <v>108</v>
      </c>
      <c r="C89" s="9" t="s">
        <v>126</v>
      </c>
      <c r="D89" s="10">
        <v>40.4</v>
      </c>
      <c r="E89" s="11"/>
      <c r="F89" s="11"/>
      <c r="G89" s="11"/>
      <c r="H89" s="11"/>
      <c r="I89" s="11"/>
      <c r="J89" s="11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21" customHeight="1">
      <c r="A90" s="9">
        <v>59</v>
      </c>
      <c r="B90" s="9" t="s">
        <v>122</v>
      </c>
      <c r="C90" s="9" t="s">
        <v>127</v>
      </c>
      <c r="D90" s="10">
        <v>52.3</v>
      </c>
      <c r="E90" s="11"/>
      <c r="F90" s="11"/>
      <c r="G90" s="11"/>
      <c r="H90" s="11"/>
      <c r="I90" s="11"/>
      <c r="J90" s="11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21" customHeight="1">
      <c r="A91" s="9">
        <v>60</v>
      </c>
      <c r="B91" s="9" t="s">
        <v>128</v>
      </c>
      <c r="C91" s="9" t="s">
        <v>129</v>
      </c>
      <c r="D91" s="10">
        <v>38.6</v>
      </c>
      <c r="E91" s="11"/>
      <c r="F91" s="11"/>
      <c r="G91" s="11"/>
      <c r="H91" s="11"/>
      <c r="I91" s="11"/>
      <c r="J91" s="1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21" customHeight="1">
      <c r="A92" s="9">
        <v>62</v>
      </c>
      <c r="B92" s="9" t="s">
        <v>130</v>
      </c>
      <c r="C92" s="9" t="s">
        <v>131</v>
      </c>
      <c r="D92" s="10">
        <v>67.6</v>
      </c>
      <c r="E92" s="11"/>
      <c r="F92" s="11"/>
      <c r="G92" s="11"/>
      <c r="H92" s="11"/>
      <c r="I92" s="11"/>
      <c r="J92" s="11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21" customHeight="1">
      <c r="A93" s="9">
        <v>65</v>
      </c>
      <c r="B93" s="9" t="s">
        <v>132</v>
      </c>
      <c r="C93" s="9" t="s">
        <v>133</v>
      </c>
      <c r="D93" s="10">
        <v>61</v>
      </c>
      <c r="E93" s="11"/>
      <c r="F93" s="11"/>
      <c r="G93" s="11"/>
      <c r="H93" s="11"/>
      <c r="I93" s="11"/>
      <c r="J93" s="11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21" customHeight="1">
      <c r="A94" s="9">
        <v>67</v>
      </c>
      <c r="B94" s="9" t="s">
        <v>134</v>
      </c>
      <c r="C94" s="9" t="s">
        <v>135</v>
      </c>
      <c r="D94" s="10">
        <v>60.5</v>
      </c>
      <c r="E94" s="11"/>
      <c r="F94" s="11"/>
      <c r="G94" s="11"/>
      <c r="H94" s="11"/>
      <c r="I94" s="11"/>
      <c r="J94" s="11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21" customHeight="1">
      <c r="A95" s="9">
        <v>72</v>
      </c>
      <c r="B95" s="9" t="s">
        <v>37</v>
      </c>
      <c r="C95" s="9" t="s">
        <v>136</v>
      </c>
      <c r="D95" s="10">
        <v>66</v>
      </c>
      <c r="E95" s="11"/>
      <c r="F95" s="11"/>
      <c r="G95" s="11"/>
      <c r="H95" s="11"/>
      <c r="I95" s="11"/>
      <c r="J95" s="11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21" customHeight="1">
      <c r="A96" s="9">
        <v>73</v>
      </c>
      <c r="B96" s="9" t="s">
        <v>137</v>
      </c>
      <c r="C96" s="9" t="s">
        <v>138</v>
      </c>
      <c r="D96" s="10">
        <v>56.1</v>
      </c>
      <c r="E96" s="11"/>
      <c r="F96" s="11"/>
      <c r="G96" s="11"/>
      <c r="H96" s="11"/>
      <c r="I96" s="11"/>
      <c r="J96" s="11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21" customHeight="1">
      <c r="A97" s="9">
        <v>79</v>
      </c>
      <c r="B97" s="9" t="s">
        <v>31</v>
      </c>
      <c r="C97" s="9" t="s">
        <v>139</v>
      </c>
      <c r="D97" s="10">
        <v>69.8</v>
      </c>
      <c r="E97" s="11"/>
      <c r="F97" s="11"/>
      <c r="G97" s="11"/>
      <c r="H97" s="11"/>
      <c r="I97" s="11"/>
      <c r="J97" s="11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21" customHeight="1">
      <c r="A98" s="9">
        <v>80</v>
      </c>
      <c r="B98" s="9" t="s">
        <v>119</v>
      </c>
      <c r="C98" s="9" t="s">
        <v>140</v>
      </c>
      <c r="D98" s="10">
        <v>47.7</v>
      </c>
      <c r="E98" s="11"/>
      <c r="F98" s="11"/>
      <c r="G98" s="11"/>
      <c r="H98" s="11"/>
      <c r="I98" s="11"/>
      <c r="J98" s="11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21" customHeight="1">
      <c r="A99" s="9">
        <v>83</v>
      </c>
      <c r="B99" s="9" t="s">
        <v>83</v>
      </c>
      <c r="C99" s="9" t="s">
        <v>141</v>
      </c>
      <c r="D99" s="10">
        <v>51.5</v>
      </c>
      <c r="E99" s="11"/>
      <c r="F99" s="11"/>
      <c r="G99" s="11"/>
      <c r="H99" s="11"/>
      <c r="I99" s="11"/>
      <c r="J99" s="11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21" customHeight="1">
      <c r="A100" s="9">
        <v>89</v>
      </c>
      <c r="B100" s="9" t="s">
        <v>142</v>
      </c>
      <c r="C100" s="9" t="s">
        <v>143</v>
      </c>
      <c r="D100" s="10">
        <v>41.6</v>
      </c>
      <c r="E100" s="11"/>
      <c r="F100" s="11"/>
      <c r="G100" s="11"/>
      <c r="H100" s="11"/>
      <c r="I100" s="11"/>
      <c r="J100" s="11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21" customHeight="1">
      <c r="A101" s="9">
        <v>90</v>
      </c>
      <c r="B101" s="9" t="s">
        <v>83</v>
      </c>
      <c r="C101" s="9" t="s">
        <v>144</v>
      </c>
      <c r="D101" s="10">
        <v>73.9</v>
      </c>
      <c r="E101" s="11"/>
      <c r="F101" s="11"/>
      <c r="G101" s="11"/>
      <c r="H101" s="11"/>
      <c r="I101" s="11"/>
      <c r="J101" s="1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21" customHeight="1">
      <c r="A102" s="9">
        <v>92</v>
      </c>
      <c r="B102" s="9" t="s">
        <v>114</v>
      </c>
      <c r="C102" s="9" t="s">
        <v>145</v>
      </c>
      <c r="D102" s="10">
        <v>51.5</v>
      </c>
      <c r="E102" s="11"/>
      <c r="F102" s="11"/>
      <c r="G102" s="11"/>
      <c r="H102" s="11"/>
      <c r="I102" s="11"/>
      <c r="J102" s="11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21" customHeight="1">
      <c r="A103" s="9">
        <v>94</v>
      </c>
      <c r="B103" s="9" t="s">
        <v>117</v>
      </c>
      <c r="C103" s="9" t="s">
        <v>146</v>
      </c>
      <c r="D103" s="10">
        <v>40.2</v>
      </c>
      <c r="E103" s="11"/>
      <c r="F103" s="11"/>
      <c r="G103" s="11"/>
      <c r="H103" s="11"/>
      <c r="I103" s="11"/>
      <c r="J103" s="11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21" customHeight="1">
      <c r="A104" s="9">
        <v>95</v>
      </c>
      <c r="B104" s="9" t="s">
        <v>111</v>
      </c>
      <c r="C104" s="9" t="s">
        <v>147</v>
      </c>
      <c r="D104" s="10">
        <v>59.3</v>
      </c>
      <c r="E104" s="11"/>
      <c r="F104" s="11"/>
      <c r="G104" s="11"/>
      <c r="H104" s="11"/>
      <c r="I104" s="11"/>
      <c r="J104" s="11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21" customHeight="1">
      <c r="A105" s="9">
        <v>98</v>
      </c>
      <c r="B105" s="9" t="s">
        <v>19</v>
      </c>
      <c r="C105" s="9" t="s">
        <v>148</v>
      </c>
      <c r="D105" s="10">
        <v>54</v>
      </c>
      <c r="E105" s="11"/>
      <c r="F105" s="11"/>
      <c r="G105" s="11"/>
      <c r="H105" s="11"/>
      <c r="I105" s="11"/>
      <c r="J105" s="11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21" customHeight="1">
      <c r="A106" s="9">
        <v>101</v>
      </c>
      <c r="B106" s="9" t="s">
        <v>149</v>
      </c>
      <c r="C106" s="9" t="s">
        <v>150</v>
      </c>
      <c r="D106" s="10">
        <v>53.5</v>
      </c>
      <c r="E106" s="11"/>
      <c r="F106" s="11"/>
      <c r="G106" s="11"/>
      <c r="H106" s="11"/>
      <c r="I106" s="11"/>
      <c r="J106" s="11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</sheetData>
  <sheetProtection/>
  <mergeCells count="9">
    <mergeCell ref="A1:J1"/>
    <mergeCell ref="A2:J2"/>
    <mergeCell ref="D3:E3"/>
    <mergeCell ref="F3:I3"/>
    <mergeCell ref="A65:J65"/>
    <mergeCell ref="A3:A4"/>
    <mergeCell ref="B3:B4"/>
    <mergeCell ref="C3:C4"/>
    <mergeCell ref="J3:J4"/>
  </mergeCells>
  <printOptions/>
  <pageMargins left="0.35" right="0.35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goodzzf</cp:lastModifiedBy>
  <cp:lastPrinted>2016-05-20T10:06:12Z</cp:lastPrinted>
  <dcterms:created xsi:type="dcterms:W3CDTF">2016-05-19T07:14:06Z</dcterms:created>
  <dcterms:modified xsi:type="dcterms:W3CDTF">2018-06-29T15:55:04Z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