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70" activeTab="0"/>
  </bookViews>
  <sheets>
    <sheet name="2018" sheetId="1" r:id="rId1"/>
    <sheet name="2019" sheetId="2" r:id="rId2"/>
    <sheet name="2020" sheetId="3" r:id="rId3"/>
    <sheet name="汇总表" sheetId="4" r:id="rId4"/>
  </sheets>
  <definedNames>
    <definedName name="_xlnm.Print_Titles" localSheetId="0">'2018'!$4:$6</definedName>
    <definedName name="_xlnm.Print_Titles" localSheetId="3">'汇总表'!$2:$3</definedName>
  </definedNames>
  <calcPr fullCalcOnLoad="1"/>
</workbook>
</file>

<file path=xl/comments2.xml><?xml version="1.0" encoding="utf-8"?>
<comments xmlns="http://schemas.openxmlformats.org/spreadsheetml/2006/main">
  <authors>
    <author>wj</author>
  </authors>
  <commentList>
    <comment ref="B335" authorId="0">
      <text>
        <r>
          <rPr>
            <b/>
            <sz val="9"/>
            <rFont val="宋体"/>
            <family val="0"/>
          </rPr>
          <t>wj:</t>
        </r>
        <r>
          <rPr>
            <sz val="9"/>
            <rFont val="宋体"/>
            <family val="0"/>
          </rPr>
          <t xml:space="preserve">
</t>
        </r>
      </text>
    </comment>
  </commentList>
</comments>
</file>

<file path=xl/comments3.xml><?xml version="1.0" encoding="utf-8"?>
<comments xmlns="http://schemas.openxmlformats.org/spreadsheetml/2006/main">
  <authors>
    <author>wj</author>
  </authors>
  <commentList>
    <comment ref="B52" authorId="0">
      <text>
        <r>
          <rPr>
            <sz val="9"/>
            <rFont val="宋体"/>
            <family val="0"/>
          </rPr>
          <t xml:space="preserve">wj:
</t>
        </r>
      </text>
    </comment>
  </commentList>
</comments>
</file>

<file path=xl/sharedStrings.xml><?xml version="1.0" encoding="utf-8"?>
<sst xmlns="http://schemas.openxmlformats.org/spreadsheetml/2006/main" count="14613" uniqueCount="4594">
  <si>
    <t>附表</t>
  </si>
  <si>
    <r>
      <t>宁强县</t>
    </r>
    <r>
      <rPr>
        <sz val="20"/>
        <rFont val="Arial"/>
        <family val="2"/>
      </rPr>
      <t>2018</t>
    </r>
    <r>
      <rPr>
        <sz val="20"/>
        <rFont val="宋体"/>
        <family val="0"/>
      </rPr>
      <t>年脱贫攻坚项目库</t>
    </r>
  </si>
  <si>
    <t>年度：2018</t>
  </si>
  <si>
    <t>项目类型</t>
  </si>
  <si>
    <t>项目名称</t>
  </si>
  <si>
    <t>建设性质</t>
  </si>
  <si>
    <t>建设内容及规模</t>
  </si>
  <si>
    <t>项目实施地点</t>
  </si>
  <si>
    <t>建设时间</t>
  </si>
  <si>
    <t>责任单位</t>
  </si>
  <si>
    <t>受益贫困户</t>
  </si>
  <si>
    <t>带贫减贫机制</t>
  </si>
  <si>
    <t>绩效目标</t>
  </si>
  <si>
    <t>镇名</t>
  </si>
  <si>
    <t>村名</t>
  </si>
  <si>
    <t>小计</t>
  </si>
  <si>
    <t>扶贫专项资金</t>
  </si>
  <si>
    <t>部门资金</t>
  </si>
  <si>
    <t>群众自筹</t>
  </si>
  <si>
    <t>其他资金</t>
  </si>
  <si>
    <t>中央</t>
  </si>
  <si>
    <t>省级</t>
  </si>
  <si>
    <t>市级</t>
  </si>
  <si>
    <t>县级</t>
  </si>
  <si>
    <t>一、能力建设</t>
  </si>
  <si>
    <t>1.雨露计划培训</t>
  </si>
  <si>
    <t>雨露计划培训</t>
  </si>
  <si>
    <t>续建</t>
  </si>
  <si>
    <r>
      <t>2018</t>
    </r>
    <r>
      <rPr>
        <sz val="10"/>
        <rFont val="宋体"/>
        <family val="0"/>
      </rPr>
      <t>年在全县</t>
    </r>
    <r>
      <rPr>
        <sz val="10"/>
        <rFont val="Arial"/>
        <family val="2"/>
      </rPr>
      <t>18</t>
    </r>
    <r>
      <rPr>
        <sz val="10"/>
        <rFont val="宋体"/>
        <family val="0"/>
      </rPr>
      <t>个镇办开展雨露计划培训</t>
    </r>
    <r>
      <rPr>
        <sz val="10"/>
        <rFont val="Arial"/>
        <family val="2"/>
      </rPr>
      <t>800</t>
    </r>
    <r>
      <rPr>
        <sz val="10"/>
        <rFont val="宋体"/>
        <family val="0"/>
      </rPr>
      <t>人</t>
    </r>
  </si>
  <si>
    <r>
      <t>宁强县</t>
    </r>
    <r>
      <rPr>
        <sz val="10"/>
        <rFont val="Arial"/>
        <family val="2"/>
      </rPr>
      <t>18</t>
    </r>
    <r>
      <rPr>
        <sz val="10"/>
        <rFont val="宋体"/>
        <family val="0"/>
      </rPr>
      <t>个镇办</t>
    </r>
  </si>
  <si>
    <t>辖区内所有村</t>
  </si>
  <si>
    <t>宁强县</t>
  </si>
  <si>
    <t>自主发展脱贫</t>
  </si>
  <si>
    <t>掌握脱贫技能</t>
  </si>
  <si>
    <t>2.致富带头人就业创业培训</t>
  </si>
  <si>
    <t>带头致富创业培训</t>
  </si>
  <si>
    <t>新建</t>
  </si>
  <si>
    <t>带头致富创业培训25人</t>
  </si>
  <si>
    <t>二郎坝镇</t>
  </si>
  <si>
    <t>水田坪村</t>
  </si>
  <si>
    <t>人社局、镇政府</t>
  </si>
  <si>
    <t>培育产业领军人</t>
  </si>
  <si>
    <t>带头致富创业培训15人</t>
  </si>
  <si>
    <t>燕子砭镇</t>
  </si>
  <si>
    <t>新场街村</t>
  </si>
  <si>
    <t>3.实用技术培训</t>
  </si>
  <si>
    <t>实用技术培训</t>
  </si>
  <si>
    <t>全县18个镇办开展开展农业产业技能培训</t>
  </si>
  <si>
    <t>宁强县18个镇办</t>
  </si>
  <si>
    <t>4.其他</t>
  </si>
  <si>
    <t>建档立卡家庭学生精准资助</t>
  </si>
  <si>
    <t>贫困家庭子女技工院校扶贫补助</t>
  </si>
  <si>
    <t>宁强县辖区内所有镇办</t>
  </si>
  <si>
    <t>宁强县辖区内所有村</t>
  </si>
  <si>
    <t>鼓励学生    创业、就业</t>
  </si>
  <si>
    <t>二、易地扶贫搬迁</t>
  </si>
  <si>
    <t>1.集中安置</t>
  </si>
  <si>
    <t>易地扶贫搬迁</t>
  </si>
  <si>
    <t>阳平关镇小寨子村移民（脱贫）搬迁安置点项目工程</t>
  </si>
  <si>
    <r>
      <t>80</t>
    </r>
    <r>
      <rPr>
        <sz val="10"/>
        <rFont val="宋体"/>
        <family val="0"/>
      </rPr>
      <t>户</t>
    </r>
  </si>
  <si>
    <t>阳平关镇</t>
  </si>
  <si>
    <t>小寨子村</t>
  </si>
  <si>
    <t>阳平关镇人民政府</t>
  </si>
  <si>
    <t>解决安全住房问题</t>
  </si>
  <si>
    <t>阳平关镇核桃坝村移民（脱贫）搬迁安置点项目工程</t>
  </si>
  <si>
    <r>
      <t>50</t>
    </r>
    <r>
      <rPr>
        <sz val="10"/>
        <rFont val="宋体"/>
        <family val="0"/>
      </rPr>
      <t>户</t>
    </r>
  </si>
  <si>
    <t>核桃坝村</t>
  </si>
  <si>
    <t>阳平关镇酒房坝村移民（脱贫）搬迁安置点项目工程</t>
  </si>
  <si>
    <r>
      <t>30</t>
    </r>
    <r>
      <rPr>
        <sz val="10"/>
        <rFont val="宋体"/>
        <family val="0"/>
      </rPr>
      <t>户</t>
    </r>
  </si>
  <si>
    <t>酒房坝村</t>
  </si>
  <si>
    <t>毛坝河镇张家山移民（脱贫）搬迁安置点项目工程</t>
  </si>
  <si>
    <r>
      <t>建设</t>
    </r>
    <r>
      <rPr>
        <sz val="10"/>
        <rFont val="Arial"/>
        <family val="2"/>
      </rPr>
      <t>3619.22</t>
    </r>
    <r>
      <rPr>
        <sz val="10"/>
        <rFont val="SimSun"/>
        <family val="0"/>
      </rPr>
      <t>㎡安置房</t>
    </r>
  </si>
  <si>
    <t>毛坝河镇</t>
  </si>
  <si>
    <t>张家山</t>
  </si>
  <si>
    <t>毛坝河镇人民政府</t>
  </si>
  <si>
    <r>
      <t>49</t>
    </r>
    <r>
      <rPr>
        <sz val="10"/>
        <rFont val="宋体"/>
        <family val="0"/>
      </rPr>
      <t>户</t>
    </r>
  </si>
  <si>
    <t>毛坝河镇集镇移民（脱贫）搬迁安置点项目工程</t>
  </si>
  <si>
    <r>
      <t>建设3329.81</t>
    </r>
    <r>
      <rPr>
        <sz val="10"/>
        <rFont val="SimSun"/>
        <family val="0"/>
      </rPr>
      <t>㎡安置房</t>
    </r>
  </si>
  <si>
    <t>毛坝河</t>
  </si>
  <si>
    <r>
      <t>34</t>
    </r>
    <r>
      <rPr>
        <sz val="10"/>
        <rFont val="宋体"/>
        <family val="0"/>
      </rPr>
      <t>户</t>
    </r>
  </si>
  <si>
    <t>毛坝河镇三道河移民（脱贫）搬迁安置点项目工程</t>
  </si>
  <si>
    <t>建设2660.2㎡安置房</t>
  </si>
  <si>
    <t>三道河</t>
  </si>
  <si>
    <r>
      <t>40</t>
    </r>
    <r>
      <rPr>
        <sz val="10"/>
        <rFont val="宋体"/>
        <family val="0"/>
      </rPr>
      <t>户</t>
    </r>
  </si>
  <si>
    <t>广坪镇樱桃树坝移民（脱贫）搬迁安置点续建项目工程</t>
  </si>
  <si>
    <r>
      <t>47</t>
    </r>
    <r>
      <rPr>
        <sz val="10"/>
        <rFont val="宋体"/>
        <family val="0"/>
      </rPr>
      <t>户</t>
    </r>
    <r>
      <rPr>
        <sz val="10"/>
        <rFont val="Arial"/>
        <family val="2"/>
      </rPr>
      <t>76</t>
    </r>
    <r>
      <rPr>
        <sz val="10"/>
        <rFont val="宋体"/>
        <family val="0"/>
      </rPr>
      <t>人</t>
    </r>
  </si>
  <si>
    <t>广坪镇</t>
  </si>
  <si>
    <t>广坪河村</t>
  </si>
  <si>
    <t>广坪镇人民政府</t>
  </si>
  <si>
    <t>带动脱贫</t>
  </si>
  <si>
    <t>解决住房</t>
  </si>
  <si>
    <t>广坪镇敬老院安置点项目工程</t>
  </si>
  <si>
    <r>
      <t>29</t>
    </r>
    <r>
      <rPr>
        <sz val="10"/>
        <rFont val="宋体"/>
        <family val="0"/>
      </rPr>
      <t>户</t>
    </r>
    <r>
      <rPr>
        <sz val="10"/>
        <rFont val="Arial"/>
        <family val="2"/>
      </rPr>
      <t>29</t>
    </r>
    <r>
      <rPr>
        <sz val="10"/>
        <rFont val="宋体"/>
        <family val="0"/>
      </rPr>
      <t>人</t>
    </r>
  </si>
  <si>
    <r>
      <t>2018</t>
    </r>
    <r>
      <rPr>
        <sz val="10"/>
        <rFont val="宋体"/>
        <family val="0"/>
      </rPr>
      <t>年</t>
    </r>
  </si>
  <si>
    <t>兜底脱贫</t>
  </si>
  <si>
    <t>安乐河镇安乐河村移民（脱贫）搬迁安置点项目工程</t>
  </si>
  <si>
    <t>新建贫困户住房234套</t>
  </si>
  <si>
    <t>安乐河镇</t>
  </si>
  <si>
    <t>6个行政村</t>
  </si>
  <si>
    <t>安乐河镇人民政府</t>
  </si>
  <si>
    <t>改善发展条件</t>
  </si>
  <si>
    <t>解决234户安全住房需求</t>
  </si>
  <si>
    <t>代家坝镇冉家坝移民（脱贫搬迁安置点项目工程</t>
  </si>
  <si>
    <t>148户</t>
  </si>
  <si>
    <t>代家坝镇</t>
  </si>
  <si>
    <t>街民村</t>
  </si>
  <si>
    <t>代家坝镇人民政府</t>
  </si>
  <si>
    <t>改善居住条件</t>
  </si>
  <si>
    <t>解决148户贫困户安全住房</t>
  </si>
  <si>
    <t>代家坝镇后田坝（王家湾）移民（脱贫）搬迁安置点续建项目工程</t>
  </si>
  <si>
    <t>40户</t>
  </si>
  <si>
    <t>解决40户贫困户安全住房</t>
  </si>
  <si>
    <t>巨亭镇集镇三期移民（脱贫）搬迁安置点项目工程</t>
  </si>
  <si>
    <t>新建安置点一处，预计安置贫困户65户131人</t>
  </si>
  <si>
    <t>巨亭镇</t>
  </si>
  <si>
    <t>黑水村</t>
  </si>
  <si>
    <t>2018年</t>
  </si>
  <si>
    <t>巨亭镇人民政府</t>
  </si>
  <si>
    <t>60户131人</t>
  </si>
  <si>
    <t>解决安全住房</t>
  </si>
  <si>
    <t>解决搬迁需求</t>
  </si>
  <si>
    <t>巨亭镇集镇四期移民（脱贫）搬迁安置点项目工程</t>
  </si>
  <si>
    <t>新建安置点一处，预计贫困户安置30户116人</t>
  </si>
  <si>
    <t>30户116人</t>
  </si>
  <si>
    <t>2018年胡家坝镇汪家坝移民（脱贫）搬迁安置点项目工程</t>
  </si>
  <si>
    <r>
      <t>72</t>
    </r>
    <r>
      <rPr>
        <sz val="10"/>
        <rFont val="宋体"/>
        <family val="0"/>
      </rPr>
      <t>户安置点建设</t>
    </r>
  </si>
  <si>
    <t>胡家坝镇</t>
  </si>
  <si>
    <t>汪家坝村</t>
  </si>
  <si>
    <t>胡家坝镇人民政府</t>
  </si>
  <si>
    <t>解决贫困户住房条件</t>
  </si>
  <si>
    <t>舒家坝镇集镇移民（脱贫）搬迁安置点项目工程</t>
  </si>
  <si>
    <t>新建安置房10028㎡</t>
  </si>
  <si>
    <t>舒家坝镇</t>
  </si>
  <si>
    <t>舒家坝村</t>
  </si>
  <si>
    <t>舒家坝镇人民政府</t>
  </si>
  <si>
    <t>83户</t>
  </si>
  <si>
    <t>脱贫致富</t>
  </si>
  <si>
    <t>舒家坝镇宝珠观续建移民（脱贫）搬迁安置点项目工程</t>
  </si>
  <si>
    <t>新建安置房2025㎡</t>
  </si>
  <si>
    <t>宝珠观村</t>
  </si>
  <si>
    <t>26户</t>
  </si>
  <si>
    <t>燕子砭镇集镇移民（脱贫）搬迁安置点项目工程</t>
  </si>
  <si>
    <t>安置点462户</t>
  </si>
  <si>
    <t>沈家坝村</t>
  </si>
  <si>
    <t>燕子砭镇人民政府</t>
  </si>
  <si>
    <t>解决462户安全住房</t>
  </si>
  <si>
    <t>青木川镇玉泉坝易地扶贫安置点后安全防护挡墙建设</t>
  </si>
  <si>
    <t>建安全防护挡墙100米、高5米</t>
  </si>
  <si>
    <t>青木川镇</t>
  </si>
  <si>
    <t>玉泉坝村</t>
  </si>
  <si>
    <t>青木川镇人民政府</t>
  </si>
  <si>
    <t>资产收益扶贫</t>
  </si>
  <si>
    <r>
      <t>保护</t>
    </r>
    <r>
      <rPr>
        <sz val="10"/>
        <rFont val="Arial"/>
        <family val="2"/>
      </rPr>
      <t>50</t>
    </r>
    <r>
      <rPr>
        <sz val="10"/>
        <rFont val="宋体"/>
        <family val="0"/>
      </rPr>
      <t>户贫困户住房安全。</t>
    </r>
  </si>
  <si>
    <t>巴山镇敬老院</t>
  </si>
  <si>
    <t>新建130张床位，3900平方米敬老院</t>
  </si>
  <si>
    <t>巴山镇</t>
  </si>
  <si>
    <t>茅坪沟村</t>
  </si>
  <si>
    <t>巴山镇人民政府</t>
  </si>
  <si>
    <r>
      <t>2019</t>
    </r>
    <r>
      <rPr>
        <sz val="10"/>
        <rFont val="宋体"/>
        <family val="0"/>
      </rPr>
      <t>年大安镇江林移民（脱贫）搬迁安置点项目工程</t>
    </r>
  </si>
  <si>
    <t>1户7人</t>
  </si>
  <si>
    <t>大安镇</t>
  </si>
  <si>
    <t>江林村</t>
  </si>
  <si>
    <t>大安镇人民政府</t>
  </si>
  <si>
    <t>17户53人</t>
  </si>
  <si>
    <t>干溪沟村</t>
  </si>
  <si>
    <t xml:space="preserve">4户16人
</t>
  </si>
  <si>
    <t>石窝金村</t>
  </si>
  <si>
    <t>4户16人</t>
  </si>
  <si>
    <t>2018年大安镇江林移民（脱贫）搬迁安置点项目工程</t>
  </si>
  <si>
    <t>2户10人</t>
  </si>
  <si>
    <t>瓦窑坪村</t>
  </si>
  <si>
    <t>4户13人</t>
  </si>
  <si>
    <t>烈金坝村</t>
  </si>
  <si>
    <t>10户35人</t>
  </si>
  <si>
    <t>铁炉沟村</t>
  </si>
  <si>
    <t>2户9人</t>
  </si>
  <si>
    <t>斩龙垭村</t>
  </si>
  <si>
    <t>1户3人</t>
  </si>
  <si>
    <t>分水岭村</t>
  </si>
  <si>
    <t>青木川镇蒿地坝安置点河堤建设项目</t>
  </si>
  <si>
    <t>建河堤200米</t>
  </si>
  <si>
    <t>蒿地坝村</t>
  </si>
  <si>
    <t>资产收益</t>
  </si>
  <si>
    <t>保护76户贫困户安置点住房</t>
  </si>
  <si>
    <t>青木川镇蒿地坝村安置点公厕建设项目</t>
  </si>
  <si>
    <t>建公厕一处</t>
  </si>
  <si>
    <t>方便76户贫困户生活</t>
  </si>
  <si>
    <t>青木川镇蒿地坝安置点绿化亮化工程</t>
  </si>
  <si>
    <t>安装路灯30盏、绿化500平米</t>
  </si>
  <si>
    <t>促进76户贫困户环境提升</t>
  </si>
  <si>
    <t>青木川镇蒿地坝安置点垃圾处理项目</t>
  </si>
  <si>
    <r>
      <t>购买移动式垃圾箱</t>
    </r>
    <r>
      <rPr>
        <sz val="10"/>
        <rFont val="宋体"/>
        <family val="0"/>
      </rPr>
      <t>10</t>
    </r>
    <r>
      <rPr>
        <sz val="10"/>
        <rFont val="宋体"/>
        <family val="0"/>
      </rPr>
      <t>个，小垃圾箱</t>
    </r>
    <r>
      <rPr>
        <sz val="10"/>
        <rFont val="宋体"/>
        <family val="0"/>
      </rPr>
      <t>200</t>
    </r>
    <r>
      <rPr>
        <sz val="10"/>
        <rFont val="宋体"/>
        <family val="0"/>
      </rPr>
      <t>个</t>
    </r>
  </si>
  <si>
    <t>2018汉源街道办易地扶贫搬迁集中安置项目工程（筒车河安置点）</t>
  </si>
  <si>
    <r>
      <t>2</t>
    </r>
    <r>
      <rPr>
        <sz val="10"/>
        <rFont val="宋体"/>
        <family val="0"/>
      </rPr>
      <t>户</t>
    </r>
    <r>
      <rPr>
        <sz val="10"/>
        <rFont val="宋体"/>
        <family val="0"/>
      </rPr>
      <t>8</t>
    </r>
    <r>
      <rPr>
        <sz val="10"/>
        <rFont val="宋体"/>
        <family val="0"/>
      </rPr>
      <t>人</t>
    </r>
  </si>
  <si>
    <t>汉源街道办</t>
  </si>
  <si>
    <t>金家坪村</t>
  </si>
  <si>
    <t>汉源街道办事处</t>
  </si>
  <si>
    <r>
      <t>2018</t>
    </r>
    <r>
      <rPr>
        <sz val="10"/>
        <rFont val="宋体"/>
        <family val="0"/>
      </rPr>
      <t>年大安镇江林移民（脱贫）搬迁安置点项目工程</t>
    </r>
  </si>
  <si>
    <t>2.分散安置</t>
  </si>
  <si>
    <t>安乐河镇易地扶贫搬迁分散安置项目</t>
  </si>
  <si>
    <t>已经建成41分散安置</t>
  </si>
  <si>
    <t>解决41户安全住房需求</t>
  </si>
  <si>
    <t>巨亭镇2018年度易地扶贫搬迁分散安置项目</t>
  </si>
  <si>
    <t>分散安置19户，其中按照集中安置标准补助13人，按照分散安置标准补助57人</t>
  </si>
  <si>
    <t>各村</t>
  </si>
  <si>
    <t>19户70人</t>
  </si>
  <si>
    <t>舒家坝镇易地扶贫搬迁分散安置项目</t>
  </si>
  <si>
    <t>新建安置房50户</t>
  </si>
  <si>
    <t>8个村</t>
  </si>
  <si>
    <t>50户</t>
  </si>
  <si>
    <t>2018年大安镇易地扶贫搬迁分散安置项目工程</t>
  </si>
  <si>
    <r>
      <t>10</t>
    </r>
    <r>
      <rPr>
        <sz val="10"/>
        <rFont val="宋体"/>
        <family val="0"/>
      </rPr>
      <t>户</t>
    </r>
    <r>
      <rPr>
        <sz val="10"/>
        <rFont val="宋体"/>
        <family val="0"/>
      </rPr>
      <t>35</t>
    </r>
    <r>
      <rPr>
        <sz val="10"/>
        <rFont val="宋体"/>
        <family val="0"/>
      </rPr>
      <t>人</t>
    </r>
  </si>
  <si>
    <t>9户30人</t>
  </si>
  <si>
    <t>分散9户30人</t>
  </si>
  <si>
    <t>龙泉村</t>
  </si>
  <si>
    <t>2018年燕子砭镇易地扶贫搬迁分散安置项目工程</t>
  </si>
  <si>
    <t>分散安置2户</t>
  </si>
  <si>
    <t>井田坝村</t>
  </si>
  <si>
    <t>2户</t>
  </si>
  <si>
    <t>保障2户安全住房</t>
  </si>
  <si>
    <t>2018年汉源街道办易地扶贫搬迁分散安置项目工程</t>
  </si>
  <si>
    <r>
      <t>1</t>
    </r>
    <r>
      <rPr>
        <sz val="10"/>
        <rFont val="宋体"/>
        <family val="0"/>
      </rPr>
      <t>户</t>
    </r>
    <r>
      <rPr>
        <sz val="10"/>
        <rFont val="宋体"/>
        <family val="0"/>
      </rPr>
      <t>2</t>
    </r>
    <r>
      <rPr>
        <sz val="10"/>
        <rFont val="宋体"/>
        <family val="0"/>
      </rPr>
      <t>人</t>
    </r>
  </si>
  <si>
    <t>汉水源村</t>
  </si>
  <si>
    <r>
      <t>2018</t>
    </r>
    <r>
      <rPr>
        <sz val="10"/>
        <rFont val="宋体"/>
        <family val="0"/>
      </rPr>
      <t>年大安镇易地扶贫搬迁分散安置项目工程</t>
    </r>
  </si>
  <si>
    <r>
      <t>3</t>
    </r>
    <r>
      <rPr>
        <sz val="10"/>
        <rFont val="宋体"/>
        <family val="0"/>
      </rPr>
      <t>户</t>
    </r>
    <r>
      <rPr>
        <sz val="10"/>
        <rFont val="Arial"/>
        <family val="2"/>
      </rPr>
      <t>13</t>
    </r>
    <r>
      <rPr>
        <sz val="10"/>
        <rFont val="宋体"/>
        <family val="0"/>
      </rPr>
      <t>人</t>
    </r>
  </si>
  <si>
    <t>3户13人</t>
  </si>
  <si>
    <r>
      <t>6</t>
    </r>
    <r>
      <rPr>
        <sz val="10"/>
        <rFont val="宋体"/>
        <family val="0"/>
      </rPr>
      <t>户</t>
    </r>
    <r>
      <rPr>
        <sz val="10"/>
        <rFont val="Arial"/>
        <family val="2"/>
      </rPr>
      <t>24</t>
    </r>
    <r>
      <rPr>
        <sz val="10"/>
        <rFont val="宋体"/>
        <family val="0"/>
      </rPr>
      <t>人</t>
    </r>
  </si>
  <si>
    <t>大渔洞村</t>
  </si>
  <si>
    <t>6户24人</t>
  </si>
  <si>
    <r>
      <t>3</t>
    </r>
    <r>
      <rPr>
        <sz val="10"/>
        <rFont val="宋体"/>
        <family val="0"/>
      </rPr>
      <t>户</t>
    </r>
    <r>
      <rPr>
        <sz val="10"/>
        <rFont val="Arial"/>
        <family val="2"/>
      </rPr>
      <t>9</t>
    </r>
    <r>
      <rPr>
        <sz val="10"/>
        <rFont val="宋体"/>
        <family val="0"/>
      </rPr>
      <t>人</t>
    </r>
  </si>
  <si>
    <t>谢家沟村</t>
  </si>
  <si>
    <t>三、金融扶贫</t>
  </si>
  <si>
    <t>1.扶贫小额信贷贴息</t>
  </si>
  <si>
    <t>扶贫小额信贷贴息</t>
  </si>
  <si>
    <t>宁强县精准扶贫贷款贴息</t>
  </si>
  <si>
    <t>促进贫困户发展产业</t>
  </si>
  <si>
    <t>增收</t>
  </si>
  <si>
    <t>2.扶贫龙头企业贴息</t>
  </si>
  <si>
    <t>扶贫龙头企业贴息</t>
  </si>
  <si>
    <t>扶贫龙头企业精准扶贫贷款贴息</t>
  </si>
  <si>
    <t>发展产业</t>
  </si>
  <si>
    <t>高寨子街道办</t>
  </si>
  <si>
    <t>高寨子街道办事处</t>
  </si>
  <si>
    <t>3.互助资金</t>
  </si>
  <si>
    <t>互助资金</t>
  </si>
  <si>
    <t>宁强县互助资金协会借款贴息</t>
  </si>
  <si>
    <t>保障互助协会健康发展，促进贫困户发展产业</t>
  </si>
  <si>
    <t>带动贫困户脱贫致富</t>
  </si>
  <si>
    <t>4.农业产业保险</t>
  </si>
  <si>
    <t>5.其他(农综项目）</t>
  </si>
  <si>
    <r>
      <t>汉中市宁强县</t>
    </r>
    <r>
      <rPr>
        <sz val="9"/>
        <rFont val="宋体"/>
        <family val="0"/>
      </rPr>
      <t>5000</t>
    </r>
    <r>
      <rPr>
        <sz val="9"/>
        <rFont val="宋体"/>
        <family val="0"/>
      </rPr>
      <t>吨水煮蔬菜生产及加工流动资金贷款贴息项目</t>
    </r>
  </si>
  <si>
    <t>扩建</t>
  </si>
  <si>
    <r>
      <t>生产及加工</t>
    </r>
    <r>
      <rPr>
        <sz val="9"/>
        <rFont val="宋体"/>
        <family val="0"/>
      </rPr>
      <t>5000</t>
    </r>
    <r>
      <rPr>
        <sz val="9"/>
        <rFont val="宋体"/>
        <family val="0"/>
      </rPr>
      <t>吨水煮蔬菜（清水榨菜、清水竹笋、清水高菜、美味牛肝菌等）</t>
    </r>
  </si>
  <si>
    <t>高寨子</t>
  </si>
  <si>
    <t>肖家坝</t>
  </si>
  <si>
    <t>高寨子、农发办</t>
  </si>
  <si>
    <t>企业带动脱贫、金融支持</t>
  </si>
  <si>
    <t>带动贫困户产业发展，增加群众收入</t>
  </si>
  <si>
    <t>汉中市宁强县2000亩茶叶生产及加工流动资金贷款贴息项目</t>
  </si>
  <si>
    <t>发展2000亩茶叶生产及加工</t>
  </si>
  <si>
    <t>大安、舒家坝</t>
  </si>
  <si>
    <t>八亩田、陈家坝</t>
  </si>
  <si>
    <t>大安、舒家坝、农发办</t>
  </si>
  <si>
    <t>汉中市宁强县15万袋食用菌生产基地扩建流动资金贷款贴息项目</t>
  </si>
  <si>
    <t>发展生产12.6万袋袋料香菇、金木耳150架、天麻4800窝及改扩建基地建设</t>
  </si>
  <si>
    <t>代家坝</t>
  </si>
  <si>
    <t>白猿沟</t>
  </si>
  <si>
    <t>代家坝、农发办</t>
  </si>
  <si>
    <t>家庭农场带动脱贫、金融支持</t>
  </si>
  <si>
    <t>汉中市宁强县46万袋食用菌生产基地扩建流动资金贷款贴息项目</t>
  </si>
  <si>
    <t>发展46万袋食用菌生产及改扩建基地建设</t>
  </si>
  <si>
    <t>大安</t>
  </si>
  <si>
    <t>八亩田</t>
  </si>
  <si>
    <t>大安、农发办</t>
  </si>
  <si>
    <t>四、产业扶贫</t>
  </si>
  <si>
    <t>1.种植业</t>
  </si>
  <si>
    <t>茶园精品园建设</t>
  </si>
  <si>
    <t>建设精品茶园500亩，其中二道河村300亩罗村坝村200亩，硬化生产道路1000m，茶园管护，技术培训及品牌建设</t>
  </si>
  <si>
    <t>二道河村</t>
  </si>
  <si>
    <t>宁强县羌州茶业有限责任公司</t>
  </si>
  <si>
    <t>企业带动</t>
  </si>
  <si>
    <t>户均增收2000元以上</t>
  </si>
  <si>
    <t>茶叶加工厂建设</t>
  </si>
  <si>
    <t>购置茶叶加工生产设备一套26台（套）</t>
  </si>
  <si>
    <t>宁强县汉水天一农业发展公司</t>
  </si>
  <si>
    <t>茶园建设</t>
  </si>
  <si>
    <t>改造低产茶园175亩，配套建设茶园道路1.3公里（机耕路1100米，生产道路200米）。</t>
  </si>
  <si>
    <t>春韵茶苑</t>
  </si>
  <si>
    <t>水冬瓜基地建设</t>
  </si>
  <si>
    <t xml:space="preserve">新建水冬瓜基地200亩，脆李采摘园100亩                                             </t>
  </si>
  <si>
    <t>亢家洞村</t>
  </si>
  <si>
    <t>盛茂种植养殖专业合作社</t>
  </si>
  <si>
    <t>现代农业示范基地建设</t>
  </si>
  <si>
    <t>新建连栋大棚600㎡，改造蔬菜大棚50亩110栋</t>
  </si>
  <si>
    <t>石墙院村</t>
  </si>
  <si>
    <t>春润农业发展有限公司</t>
  </si>
  <si>
    <t>精品茶园建设</t>
  </si>
  <si>
    <t>茶园管护500亩及冻害幼龄茶苗补植，配套种植中药材50亩</t>
  </si>
  <si>
    <t>汉羌源实业有限公司</t>
  </si>
  <si>
    <t>芍药观光园建设</t>
  </si>
  <si>
    <t>流转土地100亩建芍药观光示范园</t>
  </si>
  <si>
    <t>王家坪村</t>
  </si>
  <si>
    <t>林泉农牧林生态综合发展有限公司</t>
  </si>
  <si>
    <t>苗木花卉基地建设</t>
  </si>
  <si>
    <t>修建名优苗木花卉基地600亩，新修生产道路2.6km、漫水桥3座</t>
  </si>
  <si>
    <t>森源林业开发有限公司</t>
  </si>
  <si>
    <t>猕猴桃基地建设</t>
  </si>
  <si>
    <t>种植猕猴桃52亩。青脆李30亩</t>
  </si>
  <si>
    <t>宁强县新品源农业发展有限责任公司</t>
  </si>
  <si>
    <t>种养殖基地</t>
  </si>
  <si>
    <t>种植天麻、柴胡等中药材200亩；建设土鸡养殖基地1个，养殖土鸡2000只；建立魔芋种植基地150亩；建立生态养殖园，养殖土猪100头，土鸡1000只。</t>
  </si>
  <si>
    <t>流溪沟村</t>
  </si>
  <si>
    <t>流溪沟林下种养殖专业合作社</t>
  </si>
  <si>
    <t>企业带动脱贫</t>
  </si>
  <si>
    <t>油牡丹基地建设</t>
  </si>
  <si>
    <t>建200亩油用牡丹园区。</t>
  </si>
  <si>
    <t>青木川村</t>
  </si>
  <si>
    <t>宁强县明玉欢油用牡丹产业专业合作社</t>
  </si>
  <si>
    <t>绿化苗木基地建设</t>
  </si>
  <si>
    <t>苗木花卉管护70亩，购置有机肥15吨，大棚3200平方米。</t>
  </si>
  <si>
    <t>宁强县青古绿化苗木生态专业合作社</t>
  </si>
  <si>
    <t>丰产茶园培育</t>
  </si>
  <si>
    <t>新建无性系茶园30亩，改造标准化茶园470亩，达到培育标准化茶园500亩的标准，修建生产道路500米。</t>
  </si>
  <si>
    <t>宁强千山茶叶有限公司</t>
  </si>
  <si>
    <t>南坝水果采摘园项目</t>
  </si>
  <si>
    <t>购置果树苗5000株，水果园蓄水池4座，浇灌系统，园区步道，有机肥50吨。</t>
  </si>
  <si>
    <t>南坝村</t>
  </si>
  <si>
    <t>雅卉园林绿化有限公司</t>
  </si>
  <si>
    <t>天麻育种基地</t>
  </si>
  <si>
    <t>流转农户土地50亩完成天麻育种基地建设</t>
  </si>
  <si>
    <t>阳平关村</t>
  </si>
  <si>
    <t>陕西汉中思青科技农业开发有限公司</t>
  </si>
  <si>
    <t>干果种植</t>
  </si>
  <si>
    <t>购买核桃树苗，修建、硬化便道路3.2公里，灌溉渠2.6公里，灌溉池20个，简易灌溉水管2000米，硬化晾晒场300平方米。</t>
  </si>
  <si>
    <t>滴水寺村</t>
  </si>
  <si>
    <t>宁强县可可喜核桃专业合作社</t>
  </si>
  <si>
    <t>高山蔬菜种植</t>
  </si>
  <si>
    <t>基地建设3000亩，外销蔬菜8195吨，外销收入715万元。建设生产资料供应点1个。建设快速检测室1 个。申报无公害蔬菜基地证和无公害蔬菜产品证。建设新品试验示范区164亩（租赁荒地）。</t>
  </si>
  <si>
    <t>酒房坝村、伍家坝村、核桃坝村</t>
  </si>
  <si>
    <t>尚品田园蔬菜种植专业合作社</t>
  </si>
  <si>
    <t>1、带动周边农户种植高山蔬菜800亩（甘蓝600亩；辣椒100亩；豇豆30亩；萝卜40亩；白菜30亩）2、种植柴胡200亩。</t>
  </si>
  <si>
    <t>丰顺高山蔬菜专业合作社</t>
  </si>
  <si>
    <t>1、种植高山蔬菜500亩（甘蓝300亩；线椒50亩；豇豆20亩；萝卜20亩；乌药60亩）。2、建设50亩新品种实验基地。3、养殖黄牛30头。4、扶持20户贫困户种植蔬菜400亩。</t>
  </si>
  <si>
    <t>正平蔬菜专业合作社</t>
  </si>
  <si>
    <t>干果及林下种植</t>
  </si>
  <si>
    <t>烘干房8平方米：深加工车间标准化改造，基地管护2500亩</t>
  </si>
  <si>
    <t>任家坝村</t>
  </si>
  <si>
    <t>宁强县羌良生态核桃专业合作社</t>
  </si>
  <si>
    <t>花椒种植基地</t>
  </si>
  <si>
    <t>1000亩花椒种植</t>
  </si>
  <si>
    <t>唐家河村</t>
  </si>
  <si>
    <t>宁强县乐仁生态种养殖专业合作社</t>
  </si>
  <si>
    <t>中药材种植基地</t>
  </si>
  <si>
    <t>重楼种植基地45亩；种植苍术10亩；种植白芨30亩；八庙河村滇重楼、白芨种苗驯化及种植基地三期建设15亩，增设育苗大棚1800㎡，完成200公斤滇重楼种子播种。</t>
  </si>
  <si>
    <t>草川子村、八庙河村、三道河村</t>
  </si>
  <si>
    <t>宁强瑞沣农林开发有限公司</t>
  </si>
  <si>
    <t>流转农户熟地80亩完成中药材种植基地建设，其中海螺七30亩、淫羊藿40亩、野菊花10亩。</t>
  </si>
  <si>
    <t>草川子村</t>
  </si>
  <si>
    <t>宁强县恒康农产品开发有限责任公司</t>
  </si>
  <si>
    <t>建设野生天麻基地50亩。引进天麻新品种3000公斤，购买蜜环菌20000套，新建简易厂房220平方米。</t>
  </si>
  <si>
    <t>三道河村</t>
  </si>
  <si>
    <t>宁强县映祥天麻野生培育专业合作社</t>
  </si>
  <si>
    <t>3000亩名贵中药材林下种植基地建设</t>
  </si>
  <si>
    <t>建设名贵中药材种植基地50亩，其中重楼10亩、汉中参叶10亩、黄精10亩、淫羊藿20亩。</t>
  </si>
  <si>
    <t>汤家坝村</t>
  </si>
  <si>
    <t>天麻种植</t>
  </si>
  <si>
    <t>天麻种植50亩，加工车间一处200平米</t>
  </si>
  <si>
    <t>太阳岭镇</t>
  </si>
  <si>
    <t>青林咀村</t>
  </si>
  <si>
    <t>青林咀村金帝天麻合作社</t>
  </si>
  <si>
    <t>食用菌蔬菜种植</t>
  </si>
  <si>
    <t>食用菌生产45万代，椴木香菇335架，椴木木耳155架。</t>
  </si>
  <si>
    <t>火烽垭村</t>
  </si>
  <si>
    <t>火锋垭食用菌专业合作社</t>
  </si>
  <si>
    <t>新建茶园</t>
  </si>
  <si>
    <t>新建良种茶园300亩、良种茶苗繁育基地50亩。调运引进良种茶树种、苗和插穗，按照相关建设标准，做好整地、施肥、起垄、点种及剪穗、扦插、搭棚、浇水、管护等建园建圃工作。</t>
  </si>
  <si>
    <t>胡家院村、寄刀沟村、新场街村</t>
  </si>
  <si>
    <t>宁强县茗香源生态农业开发有限公司</t>
  </si>
  <si>
    <t>商品麻、茯苓种植及椴木木耳生产</t>
  </si>
  <si>
    <t>建设天麻零代种子10亩；建设80亩商品麻基地。</t>
  </si>
  <si>
    <t>宁强欣荣天麻合作社</t>
  </si>
  <si>
    <t>天麻种植基地</t>
  </si>
  <si>
    <t>天麻零代种子10亩（10000套）</t>
  </si>
  <si>
    <t>宁强县真菌研究所麻</t>
  </si>
  <si>
    <t>新建茶园及加工厂建设</t>
  </si>
  <si>
    <t>新建茶园100亩，管护100亩，新建蓄水池1座。</t>
  </si>
  <si>
    <t>宁强县山高茶业有限公司</t>
  </si>
  <si>
    <t>新建茶园100亩，扩建彩钢厂房3间，新建蓄水池2座。</t>
  </si>
  <si>
    <t>岛湾村</t>
  </si>
  <si>
    <t>宁强县羌燕茶业有限公司</t>
  </si>
  <si>
    <t>新建花椒及红香椿种植基地</t>
  </si>
  <si>
    <t>新建花椒，红香椿200亩，新修道路2公里，种植花椒及红香椿种苗20万株。</t>
  </si>
  <si>
    <t>潘家坝村</t>
  </si>
  <si>
    <t>宁强县巴山镇麦王高山蔬菜专业合作社</t>
  </si>
  <si>
    <t>猕猴桃、脆红李、高山蔬菜种植</t>
  </si>
  <si>
    <t>流转土地300亩，新修园区便道2公里，种植猕猴桃种苗5万株，计划新建蓄水池3座。</t>
  </si>
  <si>
    <t>沈家坪村</t>
  </si>
  <si>
    <t>宁强县秦美农业开发有限责任公司</t>
  </si>
  <si>
    <t>仿生态天麻种植</t>
  </si>
  <si>
    <t>300亩商品麻基地建设</t>
  </si>
  <si>
    <t>潘家坝村、蔡家地村、绿竹沟村、东丽村</t>
  </si>
  <si>
    <t>陕西青木川绿品生物科技有限公司</t>
  </si>
  <si>
    <t>中药材种植</t>
  </si>
  <si>
    <t>建无公害银杏采叶园93亩；栽培黄柏97.5亩，生产袋料食用菌6万袋，栽培椴木香菇500架</t>
  </si>
  <si>
    <t>大茅坪村9组</t>
  </si>
  <si>
    <t>宁强县万军黄柏专业合作社</t>
  </si>
  <si>
    <t>椴木香菇木耳及林下中药材产业示范园</t>
  </si>
  <si>
    <t>段木香菇1000架，木耳1000架，中药材300亩</t>
  </si>
  <si>
    <t xml:space="preserve">宁强县绿丰园农业种植专业合作社 </t>
  </si>
  <si>
    <t>优质马铃薯种植示范园</t>
  </si>
  <si>
    <t>优质马铃薯种植60亩</t>
  </si>
  <si>
    <t>茅咀村6组</t>
  </si>
  <si>
    <t>茅咀村扶贫互助合作社</t>
  </si>
  <si>
    <t xml:space="preserve">羊肚菌种植基地 </t>
  </si>
  <si>
    <t>羊肚菌种植35亩</t>
  </si>
  <si>
    <t>水观音村1、6组</t>
  </si>
  <si>
    <t>宁强县汉源春雨生物有限公司</t>
  </si>
  <si>
    <t>毛叶山桐子生态种植</t>
  </si>
  <si>
    <t>栽植毛叶山桐子2000亩</t>
  </si>
  <si>
    <t>广坪河村全村</t>
  </si>
  <si>
    <t>广坪河村扶贫专业合作社</t>
  </si>
  <si>
    <t>林下中药材种植</t>
  </si>
  <si>
    <t>林下中药材种植1000亩</t>
  </si>
  <si>
    <t>曹家沟村6、7组</t>
  </si>
  <si>
    <t>宁强县五丁农业开发有限公司</t>
  </si>
  <si>
    <t>花椒加工</t>
  </si>
  <si>
    <t>建设花椒油加工生产线一条，花椒油QS认证。</t>
  </si>
  <si>
    <t>白猿沟村</t>
  </si>
  <si>
    <t>宁强县聚鑫农业发展科技有限公司</t>
  </si>
  <si>
    <t>香椿基地建设</t>
  </si>
  <si>
    <t>香椿基地建设1000亩</t>
  </si>
  <si>
    <t>双白果村</t>
  </si>
  <si>
    <t>双白果村集体经济合作社</t>
  </si>
  <si>
    <t>集体经济发展带动</t>
  </si>
  <si>
    <t>香椿基地建设产业直补</t>
  </si>
  <si>
    <t>香椿园建设100亩</t>
  </si>
  <si>
    <t>瓦窑坪村集体经济合作社</t>
  </si>
  <si>
    <t>万段金耳种植</t>
  </si>
  <si>
    <t>种植椴木金耳1万段（2000架）</t>
  </si>
  <si>
    <t>华严寺村</t>
  </si>
  <si>
    <t>华严寺村集体经济合作社</t>
  </si>
  <si>
    <t>万段段木香菇</t>
  </si>
  <si>
    <t>种植椴木香菇1万段（2000架）</t>
  </si>
  <si>
    <t>新建冷库</t>
  </si>
  <si>
    <t>竹笋加工新建冷库100平方米</t>
  </si>
  <si>
    <t>新建烘干房</t>
  </si>
  <si>
    <t>菌类加工新建烘干房120平方米</t>
  </si>
  <si>
    <t>新建大棚</t>
  </si>
  <si>
    <t>生态大棚新建2000平方米</t>
  </si>
  <si>
    <t>吴芋种植</t>
  </si>
  <si>
    <t>吴芋种植200亩</t>
  </si>
  <si>
    <t>覆盆子种植</t>
  </si>
  <si>
    <t>覆盆子种植100亩</t>
  </si>
  <si>
    <t>核桃园建设、管护</t>
  </si>
  <si>
    <t>核桃园建设600亩、管护及发展林下种植</t>
  </si>
  <si>
    <t>苗木销售</t>
  </si>
  <si>
    <t>栽植杜仲良种接穗园150亩，种植杜仲苗及其它苗木150亩</t>
  </si>
  <si>
    <t>黄土铺村</t>
  </si>
  <si>
    <t>宁强县金慧生态农业农民专业合作社</t>
  </si>
  <si>
    <t>300亩中药材种植基地建设</t>
  </si>
  <si>
    <t>新民村</t>
  </si>
  <si>
    <t>宁强县金林药材种植基地</t>
  </si>
  <si>
    <t>羊肚菌基地</t>
  </si>
  <si>
    <t>50亩羊肚菌的种植</t>
  </si>
  <si>
    <t>宁强县老龙池种养殖专业社</t>
  </si>
  <si>
    <t>500亩中药材种植基地建设</t>
  </si>
  <si>
    <t>宁强后林中药村种植专业合作社</t>
  </si>
  <si>
    <t>弥猴桃高产示范园</t>
  </si>
  <si>
    <t>建设猕猴桃高产示范园150亩，水井6口。</t>
  </si>
  <si>
    <t>肖家坝村</t>
  </si>
  <si>
    <t>宁强县兴辉农林牧科技发展有限公司</t>
  </si>
  <si>
    <t>标准化茶园提升项目</t>
  </si>
  <si>
    <t>培育丰产茶园2000亩，建设精品茶园500亩，修建品茶与管护兼顾用房40㎡，观光与生产并用石板步道100米，茶产品展示推介用房30㎡。</t>
  </si>
  <si>
    <t>宁强县千山茶业有限公司</t>
  </si>
  <si>
    <t>农副产品保鲜加工厂</t>
  </si>
  <si>
    <t>建设核桃管护园1500亩，保鲜库300㎡，加工厂400㎡，配套电力设施变压器一台，高压输变电线2㎞。</t>
  </si>
  <si>
    <t>薛家坝村</t>
  </si>
  <si>
    <t>宁强县玉带兴林有限责任公司</t>
  </si>
  <si>
    <t>提升1000亩标准化茶园质量，配套建设完善茶园休闲观光等基础设施，带动贫困户发展中药材200亩。</t>
  </si>
  <si>
    <t>肖家坝村、安乐河镇八海河村</t>
  </si>
  <si>
    <t>宁强县凤源茶业有限责任公司</t>
  </si>
  <si>
    <t>银杏采叶园建设</t>
  </si>
  <si>
    <t>种植银杏采叶园100亩</t>
  </si>
  <si>
    <t>罗村坝村九组</t>
  </si>
  <si>
    <t>宁强县利样生态生猪养殖专业合作社</t>
  </si>
  <si>
    <t>茶果立体种植示范</t>
  </si>
  <si>
    <t>新建105亩茶、果立体化种植示范基地，并完成相应的配套设施</t>
  </si>
  <si>
    <t>宁强县鲁峰农业科技有限责任公司</t>
  </si>
  <si>
    <t>生态种植园</t>
  </si>
  <si>
    <t>种植青脆李、蓝莓等优质经济果树100亩；修建产业道路及步道1000米。</t>
  </si>
  <si>
    <t>石坝子村五组</t>
  </si>
  <si>
    <t>宁强县巴山生态农林产业专业合作社</t>
  </si>
  <si>
    <t>高山蔬菜种植基地</t>
  </si>
  <si>
    <t>发展高山蔬菜500亩，草莓基地20亩，新建设施大棚10座，配套灌溉设施建设</t>
  </si>
  <si>
    <t>关口坝村</t>
  </si>
  <si>
    <t>关口坝村祥海家庭农场</t>
  </si>
  <si>
    <t>黄花新品种繁育采收基地</t>
  </si>
  <si>
    <t>引进黄花新品种，建立黄花新品种繁育采收基地30亩，修建产业道路800米，改建堰渠700米，购置杀青烘干设备一套，技术培训100人次。</t>
  </si>
  <si>
    <t>石坝子村</t>
  </si>
  <si>
    <t>汉中市金穗农业科技开发有限责任公司</t>
  </si>
  <si>
    <t>种植花椒800亩，配套基地道路、灌溉等基础设施建设。</t>
  </si>
  <si>
    <t>王家沟村</t>
  </si>
  <si>
    <t>宁强县羌胜源花椒种植专业合作社</t>
  </si>
  <si>
    <t>黄荆叶基地</t>
  </si>
  <si>
    <t>建设黄荆叶300亩种植基地</t>
  </si>
  <si>
    <t>罗家坝村</t>
  </si>
  <si>
    <t>陕西永忠源生农业开发有限公司</t>
  </si>
  <si>
    <t>扩建华细辛、重楼、白芨等中药材200亩</t>
  </si>
  <si>
    <t>白果树村</t>
  </si>
  <si>
    <t>宁强远鸿农业科技开发有限公司</t>
  </si>
  <si>
    <t>柴胡种植基地</t>
  </si>
  <si>
    <t>种植柴胡50亩</t>
  </si>
  <si>
    <t>宁强明月生态农业开发专业合作社</t>
  </si>
  <si>
    <t>建设25亩淫羊藿，建设20亩艾叶种苗园</t>
  </si>
  <si>
    <t>二郎坝村</t>
  </si>
  <si>
    <t>宁强县光赋农林产业开发有限责任公司</t>
  </si>
  <si>
    <t>5000亩油菜籽基地建设</t>
  </si>
  <si>
    <t xml:space="preserve"> 建设油菜籽种植基地5000亩；新建自动化生产线2条。</t>
  </si>
  <si>
    <t>宁强县胡家坝镇</t>
  </si>
  <si>
    <t>陕西金色花海油脂有限公司</t>
  </si>
  <si>
    <t>山药基地建设</t>
  </si>
  <si>
    <t xml:space="preserve">  优质山药种植基地80亩。品种配置为本地山药</t>
  </si>
  <si>
    <t>罗家河村</t>
  </si>
  <si>
    <t>宁强县汉之源实业发展有限公司</t>
  </si>
  <si>
    <t>丰产茶园培育与种养结合项目</t>
  </si>
  <si>
    <t xml:space="preserve">  茶园管护200亩、新建茶园道路1公里，新建蓄水池200立方米；改扩建养猪圈舍200平方米。</t>
  </si>
  <si>
    <t>鲁家寺村</t>
  </si>
  <si>
    <t>宁强县一品香茶叶商行、宁强县安杨种养殖家庭农场</t>
  </si>
  <si>
    <t>无公害黄花菜种植基地建设</t>
  </si>
  <si>
    <t>153亩无公害黄花菜种植，0.4kw输电线路架设，购置烘干设备1套。</t>
  </si>
  <si>
    <t>左家湾村</t>
  </si>
  <si>
    <t>汉中市明沃农业发展有限公司</t>
  </si>
  <si>
    <t>黄花种植</t>
  </si>
  <si>
    <r>
      <t>种植黄花菜</t>
    </r>
    <r>
      <rPr>
        <sz val="9"/>
        <color indexed="8"/>
        <rFont val="Times New Roman"/>
        <family val="1"/>
      </rPr>
      <t>200</t>
    </r>
    <r>
      <rPr>
        <sz val="9"/>
        <color indexed="8"/>
        <rFont val="宋体"/>
        <family val="0"/>
      </rPr>
      <t>亩，购买种苗烘干设备和厂房建设</t>
    </r>
    <r>
      <rPr>
        <sz val="8"/>
        <color indexed="8"/>
        <rFont val="宋体"/>
        <family val="0"/>
      </rPr>
      <t>。</t>
    </r>
  </si>
  <si>
    <t>宁强县丰禾种养殖专业合作社</t>
  </si>
  <si>
    <t>灵芝种植</t>
  </si>
  <si>
    <t>40亩灵芝种植：1、大棚24000平方；2锅炉2台；；3、皇竹草50亩。</t>
  </si>
  <si>
    <t>周家河村</t>
  </si>
  <si>
    <t>宁强县磊彦灵芝专业合作社</t>
  </si>
  <si>
    <t>青脆李种植基地</t>
  </si>
  <si>
    <t>种植冰糖李、凤凰李等50亩</t>
  </si>
  <si>
    <t>宁强县菁华苗圃</t>
  </si>
  <si>
    <t>莲藕基地建设</t>
  </si>
  <si>
    <t>新建20亩莲藕田，主要种植鄂莲五号、鄂莲七号、鄂莲九号及观赏花莲四个品种，同时对现有基地设施进行升级改造，硬化基地观花道路、铺设排灌管道，购置挖藕机1台，新建机水井1口.</t>
  </si>
  <si>
    <t>宁强县建勇家庭农场</t>
  </si>
  <si>
    <t>花椒种植示范园</t>
  </si>
  <si>
    <t>初期规模100亩花椒园，计划18年底再建设100亩香椿种植，品种为四川藤椒和凤县大红袍花椒。共需栽植10000株。</t>
  </si>
  <si>
    <t>文家河村</t>
  </si>
  <si>
    <t>宁强县致富种植农民专业合作社</t>
  </si>
  <si>
    <t>金木耳基地建设</t>
  </si>
  <si>
    <t>建设金木耳种植基地30亩</t>
  </si>
  <si>
    <t>宁强县宝珠观食用菌专业合作社</t>
  </si>
  <si>
    <t xml:space="preserve"> </t>
  </si>
  <si>
    <t>特种猕猴桃种植示范园</t>
  </si>
  <si>
    <t>优质猕猴桃生产基地100亩。共需栽植猕猴桃苗12000 株，防旱、排灌，水肥一体化设备。</t>
  </si>
  <si>
    <t>郑家坝村</t>
  </si>
  <si>
    <t>宁强县华园生态农业扶贫互助合作社</t>
  </si>
  <si>
    <t>优质水稻种植</t>
  </si>
  <si>
    <t>在舒家坝镇建立优质米绿色生产基地1000亩、购置生物菌肥20吨、生物杀虫剂2000瓶、生物杀菌剂4000袋、购置真空包装机及配套设备一套、订做包装袋3万条、打造优质米品牌3个、技术培训90人次。</t>
  </si>
  <si>
    <t xml:space="preserve">中药材种植
</t>
  </si>
  <si>
    <t>华细辛种植及药园管理400亩</t>
  </si>
  <si>
    <t>铁锁关镇</t>
  </si>
  <si>
    <t>小沟村三组</t>
  </si>
  <si>
    <t>陕西同辉科技有限公司</t>
  </si>
  <si>
    <t>发展海螺七等名贵中药材25亩，淫羊藿20亩</t>
  </si>
  <si>
    <t>禅家岩镇</t>
  </si>
  <si>
    <t>落水洞村</t>
  </si>
  <si>
    <t>宁强县源未生态农业发展有限公司</t>
  </si>
  <si>
    <t>林下经济</t>
  </si>
  <si>
    <t>发展椴木香菇500架</t>
  </si>
  <si>
    <t>火石子村</t>
  </si>
  <si>
    <t>宁强县南山生态养殖场</t>
  </si>
  <si>
    <t>宁强县丰产园培育</t>
  </si>
  <si>
    <t>实施丰产茶园培育2000亩。其中：羌州300亩、至一500亩、金牛道500亩、羌汉300亩、春韵200亩、永德100亩、丁点印象100亩。补助标准200元∕亩。</t>
  </si>
  <si>
    <t>汉源、高寨子、舒家坝3个涉茶镇办</t>
  </si>
  <si>
    <t>宁强县茶叶中心</t>
  </si>
  <si>
    <t>宁强县良种茶园建设</t>
  </si>
  <si>
    <t>新建茶园2334亩，其中无性系建园800亩（碧缘220亩、汉羌源100亩、茗香源100亩、千山50亩、至一50亩、一品香130亩、丁点印象50亩、远鸿100亩），补助标准800元∕亩；种子直播建园1534亩（宁雨1120亩、山高214亩、茗香源100亩、远鸿100亩），补助标准300元∕亩。</t>
  </si>
  <si>
    <t>汉源、高寨子等8个涉茶镇办</t>
  </si>
  <si>
    <t>茶叶技术服务及品牌建设</t>
  </si>
  <si>
    <t>1.优良茶树品种的引进示范，无性系茶树良种苗圃的建设示范，标准化茶园建设技术推广，病虫害的防控；2.茶叶加工技术的优化暨特色茶叶产品研发及推广；3.线上线下营销体系建设，省市级著名商标和中国驰名商标创建及培育。4.在高速、青木川沿线及高铁站树立大型茶叶宣传广告牌5面，制作宁强茶叶宣传片1部，建设宁强茶叶网站1个；对品牌认证、省级著名商标等予以奖补。</t>
  </si>
  <si>
    <t>全县</t>
  </si>
  <si>
    <t>宁强县农业局</t>
  </si>
  <si>
    <t>农产品营销带动脱贫</t>
  </si>
  <si>
    <t>茶叶产业化发展水平提升</t>
  </si>
  <si>
    <t>魔芋种芋基地建设</t>
  </si>
  <si>
    <t>开展魔芋有性繁殖试验示范.新建魔芋种芋繁育基地3个150亩，年产种芋160吨，配套建设种芋储藏等设施。开展技术培训20场次。</t>
  </si>
  <si>
    <t>巴山镇、舒家坝镇</t>
  </si>
  <si>
    <t>技术示范带动脱贫</t>
  </si>
  <si>
    <t>魔芋种植技术示范推广</t>
  </si>
  <si>
    <t>保护性耕作示范推广项目</t>
  </si>
  <si>
    <t>示范推广以油菜旋耕直播、麦茬免耕直播技术、秸秆覆盖还田等为主的保护性耕作技术，推广秸秆覆盖还田技术1千亩，推广残茬浅耕覆盖5千亩，推广土壤深耕、缓坡地等高耕作4.5万亩，种植绿肥1千亩,建设示范片。</t>
  </si>
  <si>
    <t>县农技中心</t>
  </si>
  <si>
    <t>新技术示范推广</t>
  </si>
  <si>
    <t>脱毒马铃薯品种选育及示范推广</t>
  </si>
  <si>
    <t>引进脱毒马铃薯微型薯新品种3个，在巴山镇麦子坪村建立原种繁育基地20亩；在巴山镇、胡家坝镇、禅家岩镇、二郎坝镇、广坪镇、舒家坝镇、汉源街道办7个镇（办）10个贫困村建立主推品种示范片1000亩；在巴山镇石坝子村建立新品种筛选试验田5亩，主推品种集中展示示范片20亩，技术培训300人次。</t>
  </si>
  <si>
    <t>农作物秸秆机械化综合利用</t>
  </si>
  <si>
    <t>1、建设秸秆综合利用示范基地4个2000亩；2、引进秸秆综合利用机械20台；3、秸秆综合利用技术推广4场次150人次，印发宣传资料4000份。</t>
  </si>
  <si>
    <t>宁强县农机中心</t>
  </si>
  <si>
    <t>禅家岩镇谢家院村扶贫综合产业示范园建设</t>
  </si>
  <si>
    <t>桃子示范园300亩李子示范园300亩大黄育苗150亩  大黄移栽3000亩 竹园建设3000亩</t>
  </si>
  <si>
    <t>谢家院村</t>
  </si>
  <si>
    <t>中药材种植园</t>
  </si>
  <si>
    <t>种植野菊花150亩；药材烘干房两间</t>
  </si>
  <si>
    <t>水冬瓜及食用玫瑰种植开发利用建设项目</t>
  </si>
  <si>
    <t>水冬瓜育苗15亩，种植食用玫瑰3万株。</t>
  </si>
  <si>
    <t>侯家沟村</t>
  </si>
  <si>
    <t>宁强县鑫龙和农业开发有限公司</t>
  </si>
  <si>
    <t>巨亭镇马家湾村2018年五丁农业合作种植项目</t>
  </si>
  <si>
    <t>拟建100亩苦荞和红萝卜套种基地</t>
  </si>
  <si>
    <t>马家湾村</t>
  </si>
  <si>
    <t>桃李种植项目</t>
  </si>
  <si>
    <t>整地300亩，种植桃树、李树2万株</t>
  </si>
  <si>
    <t>马家村扶贫互助合作社</t>
  </si>
  <si>
    <t>名贵中药材基地</t>
  </si>
  <si>
    <t>种植珠子参20亩、淫羊藿30亩。</t>
  </si>
  <si>
    <t>大黄基地建设</t>
  </si>
  <si>
    <t>整地1000亩；大黄育苗150亩，种植大黄500亩</t>
  </si>
  <si>
    <t>宁强县兴晟竹海有限责任公司</t>
  </si>
  <si>
    <t>椴木香菇种植</t>
  </si>
  <si>
    <t>新建椴木香菇400架</t>
  </si>
  <si>
    <t>王家沟</t>
  </si>
  <si>
    <t>宁强县万信食用菌产业开发有限责任公司</t>
  </si>
  <si>
    <t>中药材基地</t>
  </si>
  <si>
    <t>天麻种植10亩</t>
  </si>
  <si>
    <t>安乐河村</t>
  </si>
  <si>
    <t>天仙山中药材专业合作社</t>
  </si>
  <si>
    <t>天麻、食用菌种植</t>
  </si>
  <si>
    <t>种植天麻零代种7万套，木耳12万架，袋料香菇31万袋</t>
  </si>
  <si>
    <t>小鱼山村</t>
  </si>
  <si>
    <t>宁强县鹏兴食用菌种厂</t>
  </si>
  <si>
    <t>2.养殖业</t>
  </si>
  <si>
    <t>肉牛养殖基地</t>
  </si>
  <si>
    <t>新建圈舍800㎡，厂房200㎡，购买基础母牛49头种公牛1头。</t>
  </si>
  <si>
    <t>宁强县羌鑫源农业开发有限公司</t>
  </si>
  <si>
    <t>生态循环农业园区建设</t>
  </si>
  <si>
    <t>三级沉淀池1000m³，干粪发酵池1200m³，硬化道路300m。</t>
  </si>
  <si>
    <t>西沟、黄坝驿村</t>
  </si>
  <si>
    <t>大禹种养业有限公司</t>
  </si>
  <si>
    <t>梅花鹿养殖项目</t>
  </si>
  <si>
    <t>鹿舍4间，散养区350亩，围栏3000余米，草料棚150平米，饲料加工棚50平米。</t>
  </si>
  <si>
    <t>陕西满山跑鹿业有限责任公司</t>
  </si>
  <si>
    <t>林麝养殖项目</t>
  </si>
  <si>
    <t>100只林麝养殖基地及引种（一期工程）</t>
  </si>
  <si>
    <t>汉中乡音生态农业有限责任公司</t>
  </si>
  <si>
    <t>土鸡养殖基地</t>
  </si>
  <si>
    <t>土鸡养殖10000只；党参种植100亩。</t>
  </si>
  <si>
    <t>大竹坝村八组</t>
  </si>
  <si>
    <t>宁强县绿竹土鸡养殖专业合作社</t>
  </si>
  <si>
    <t>高山种养基地</t>
  </si>
  <si>
    <t>养猪120头，牛60头，峰50箱，苦荞120亩；圈舍改造600㎡，引进架子牛20头。</t>
  </si>
  <si>
    <t>张家山村</t>
  </si>
  <si>
    <t>宁强隆瑞农牧发展有限公司</t>
  </si>
  <si>
    <t>中蜂养殖</t>
  </si>
  <si>
    <t>饲养中蜂600箱。</t>
  </si>
  <si>
    <t>宁强县青山醇香中蜂养殖专业合作社</t>
  </si>
  <si>
    <t>生猪养殖</t>
  </si>
  <si>
    <t>圈舍改扩建100平方米，引种50头，年出栏商品猪1000头以上。</t>
  </si>
  <si>
    <t>沈家坝村六组</t>
  </si>
  <si>
    <t>宁强县合成生态养殖有限公司</t>
  </si>
  <si>
    <t>养猪200头，生产袋食用菌5.2万袋，栽植猕猴桃11亩，天麻22亩</t>
  </si>
  <si>
    <t>大茅坪村</t>
  </si>
  <si>
    <t>宁强县成军专业合作社</t>
  </si>
  <si>
    <t>土鸡养殖基地及加工厂建设</t>
  </si>
  <si>
    <t>成鸡舍改1000㎡，育雏室改扩建设120㎡。</t>
  </si>
  <si>
    <t>麻柳湾村</t>
  </si>
  <si>
    <t>宁强县绿地球土鸡养殖专业合作社</t>
  </si>
  <si>
    <t>肉牛养殖</t>
  </si>
  <si>
    <t>饲养肉牛60头。新建厂棚200平米，土鸡苗5000只。</t>
  </si>
  <si>
    <t>金家坎村</t>
  </si>
  <si>
    <t>宁强县荣华永昌生态农业专业合作社</t>
  </si>
  <si>
    <t>新建标准化肉牛养殖建舍1200平方米、林牧及牧草种植、银杏种植、华山松种植、七叶树种植、厚朴种植。</t>
  </si>
  <si>
    <t>宁强县正富生态农业专业合作社</t>
  </si>
  <si>
    <t>秸秆综合利用</t>
  </si>
  <si>
    <t>1、年产青贮秸秆五万吨。 2、养殖肉牛80头。3、青贮设备购买一台。</t>
  </si>
  <si>
    <t>宁强县茂源肉牛养殖专业合作社</t>
  </si>
  <si>
    <t>鸡苗繁育基地</t>
  </si>
  <si>
    <t>改建</t>
  </si>
  <si>
    <t>年繁育销售饲养土杂鸡30万羽，改扩建鸡舍1000平方米，新建鸡粪堆肥场60平方米，购置运输车辆2台。</t>
  </si>
  <si>
    <t>罗村坝村</t>
  </si>
  <si>
    <t>汉中市秦羌农牧业有限公司</t>
  </si>
  <si>
    <t>标准化养殖场建设</t>
  </si>
  <si>
    <t>高寨子村9组</t>
  </si>
  <si>
    <t>宁强县康盛养殖场</t>
  </si>
  <si>
    <t>年孵化宁强土鸡3万只以上，购种蛋3万枚，圈舍改造300平方米，购置饲料80吨。</t>
  </si>
  <si>
    <t>宁强县草川子生态土鸡养殖专业合作社</t>
  </si>
  <si>
    <t>生猪标准化养殖</t>
  </si>
  <si>
    <t>引进种猪80头，改建圈舍400平方米。</t>
  </si>
  <si>
    <t>茅坪沟村三组</t>
  </si>
  <si>
    <t>宁强县康牧农业发展有限责任公司</t>
  </si>
  <si>
    <t>牧草种植与秸秆综合利用</t>
  </si>
  <si>
    <t>3000吨秸秆综合利用1、购置秸秆综合利用设备五台套：1、青贮揉丝机2台；2打捆包装机2台；3、传（输）送设备1台。2、发展牧草种植500亩。3、引进基础母羊400只，种公羊5只。</t>
  </si>
  <si>
    <t>许家坝村</t>
  </si>
  <si>
    <t>宁强县羌牧农业发展有限公司</t>
  </si>
  <si>
    <t xml:space="preserve">引进二元母猪100头
</t>
  </si>
  <si>
    <t>陕西农旺牧业有限公司</t>
  </si>
  <si>
    <t>养殖中蜂200箱</t>
  </si>
  <si>
    <t>松树沟村</t>
  </si>
  <si>
    <t>松树沟村扶贫互助合作社</t>
  </si>
  <si>
    <t xml:space="preserve">养殖场年出栏生猪1000-1200头
</t>
  </si>
  <si>
    <t>周家坝村</t>
  </si>
  <si>
    <t>宁强县盛兴养殖场</t>
  </si>
  <si>
    <t>生猪中蜂养殖</t>
  </si>
  <si>
    <t>朱家坝村</t>
  </si>
  <si>
    <t>宁强县兰山中蜂养殖专业合作社</t>
  </si>
  <si>
    <t>养猪1000头，改建圈舍400平方米，引进良种母猪25头。</t>
  </si>
  <si>
    <t>禅家岩村</t>
  </si>
  <si>
    <t>天汉生态养殖有限责任公司</t>
  </si>
  <si>
    <t>养蜂800箱，引进中华蜂70箱，安装监控设备4套，建设中蜂花园20亩。</t>
  </si>
  <si>
    <t>岩房坝村</t>
  </si>
  <si>
    <t>岩房蜜蜂养殖专业合作社</t>
  </si>
  <si>
    <t>乌鸡代养殖</t>
  </si>
  <si>
    <t>养殖乌鸡8000只</t>
  </si>
  <si>
    <t>双白果树村、华严寺村</t>
  </si>
  <si>
    <t>宁强县兴科生态农业专业合作社</t>
  </si>
  <si>
    <t>产业带动</t>
  </si>
  <si>
    <t>白果树村中蜂养殖基地</t>
  </si>
  <si>
    <t>中蜂养殖基地扩建225箱</t>
  </si>
  <si>
    <t>罗家坝村扶贫互助合作社</t>
  </si>
  <si>
    <t>3.加工业</t>
  </si>
  <si>
    <t>羌绣产品生产加工</t>
  </si>
  <si>
    <t>购置数控缝纫机60台，其他设计、裁剪、绣花设备9台，培训教室、车间、展厅装修装饰，添置培训及教学设备、课桌椅100套，在10个镇举办培训班。</t>
  </si>
  <si>
    <t>二道河社区</t>
  </si>
  <si>
    <t>宁强县羌州绣娘文化有限公司</t>
  </si>
  <si>
    <t>食用菌深加工</t>
  </si>
  <si>
    <t>收购香菇800吨、采购干香菇分选装置一套，冷库改建500m²</t>
  </si>
  <si>
    <t>谢家沟村
、滴水铺村、二道河村联建</t>
  </si>
  <si>
    <t>陕西省秦川大厨农业发展有限公司</t>
  </si>
  <si>
    <t>宁强县茶叶加工厂建设</t>
  </si>
  <si>
    <t>新建茶叶加工厂5个（汉水之春、茗香源、碧缘、铭兴、秦芽），补助标准18万元∕厂；改造提升茶叶加工厂5个（羌州、宁雨、羌汉、凤源、永德），补助标准8万元∕厂。</t>
  </si>
  <si>
    <t>汉源、高寨子等6个涉茶镇办</t>
  </si>
  <si>
    <t>汉水之春、茗香源、碧缘、铭兴、秦芽、羌州、宁雨、羌汉、凤源、咏德共10家茶叶企业</t>
  </si>
  <si>
    <t>宁强县荞力宝实业有限公司蜂产品加工生产线及积极建设项目</t>
  </si>
  <si>
    <t>年加工蜂蜜1000吨，日加工蜂蜜3吨蜂蜜生产线。1、土蜂蜜加工生产线；2、中蜂养殖基地建设。</t>
  </si>
  <si>
    <t>宁强县产业园区</t>
  </si>
  <si>
    <t>宁强县荞力宝实业有限公司</t>
  </si>
  <si>
    <t>宁强青木食品有限公司新建高菜加工生产线及300亩基地建设项目</t>
  </si>
  <si>
    <t>2018年新建高菜加工生产线2条，新建高菜种植基地300亩</t>
  </si>
  <si>
    <t>宁强青木食品有限公司</t>
  </si>
  <si>
    <t>龙岗坝村农产品初加工项目</t>
  </si>
  <si>
    <t>1、场地平整及硬化20万元；2、四周护坡修缮及水渠清理5万元；3、厂房建设30万元；4、机器购置50万元；</t>
  </si>
  <si>
    <t>龙岗坝村村委会</t>
  </si>
  <si>
    <t>龙岗坝村扶贫互助合作社</t>
  </si>
  <si>
    <t>禅家岩镇火石子村羌绣传承基地</t>
  </si>
  <si>
    <t>改建羌绣加工用房50平方米，购置加工设备5台套。</t>
  </si>
  <si>
    <t>4.光伏扶贫</t>
  </si>
  <si>
    <t>燕子砭镇沈家坝村光伏扶贫电站建设项目</t>
  </si>
  <si>
    <t>建设装机容量为400KW光伏电站一座</t>
  </si>
  <si>
    <t>燕子砭</t>
  </si>
  <si>
    <t>县发改局
燕子砭镇</t>
  </si>
  <si>
    <t>138户468人</t>
  </si>
  <si>
    <t>户均增收不低于3000元</t>
  </si>
  <si>
    <t>安乐河镇八海河村光伏扶贫电站建设项目</t>
  </si>
  <si>
    <t>建设装机容量为500KW光伏电站一座</t>
  </si>
  <si>
    <t>八海河村</t>
  </si>
  <si>
    <t>县发改局
安乐河镇</t>
  </si>
  <si>
    <t>禅家岩镇张家坝村村级光伏扶贫电站建设</t>
  </si>
  <si>
    <t>张家坝村</t>
  </si>
  <si>
    <t>县发改局
禅家岩镇</t>
  </si>
  <si>
    <t>禅家岩镇落水洞村村级光伏扶贫电站建设</t>
  </si>
  <si>
    <t>落水洞</t>
  </si>
  <si>
    <t>二郎坝镇二郎坝村光伏扶贫电站建设项目</t>
  </si>
  <si>
    <t>县发改局
二郎坝镇</t>
  </si>
  <si>
    <t>胡家坝镇青明山村光伏扶贫电站建设项目</t>
  </si>
  <si>
    <t>建设装机容量为300KW光伏电站一座</t>
  </si>
  <si>
    <t>青明山村</t>
  </si>
  <si>
    <t>县发改局
胡家坝镇</t>
  </si>
  <si>
    <t>巨亭镇流溪沟村光伏扶贫电站建设项目</t>
  </si>
  <si>
    <t>县发改局
巨亭镇</t>
  </si>
  <si>
    <t>60户</t>
  </si>
  <si>
    <t>毛坝河镇大竹坝村光伏扶贫电站建设项目</t>
  </si>
  <si>
    <t>大竹坝村</t>
  </si>
  <si>
    <t>县发改局、毛坝河镇</t>
  </si>
  <si>
    <t>138户</t>
  </si>
  <si>
    <t>毛坝河镇草川子村光伏扶贫电站建设项目</t>
  </si>
  <si>
    <t>县发改局
毛坝河镇</t>
  </si>
  <si>
    <t>88户</t>
  </si>
  <si>
    <t>青木川镇蒿地坝村光伏扶贫电站建设项目</t>
  </si>
  <si>
    <t>蒿地坝</t>
  </si>
  <si>
    <t>县发改局
青木川镇</t>
  </si>
  <si>
    <t>阳平关镇大长沟村光伏扶贫电站建设项目</t>
  </si>
  <si>
    <t>大长沟村</t>
  </si>
  <si>
    <r>
      <t>县发改局</t>
    </r>
    <r>
      <rPr>
        <sz val="9"/>
        <rFont val="Arial"/>
        <family val="2"/>
      </rPr>
      <t xml:space="preserve">
</t>
    </r>
    <r>
      <rPr>
        <sz val="9"/>
        <rFont val="宋体"/>
        <family val="0"/>
      </rPr>
      <t>阳平关镇</t>
    </r>
  </si>
  <si>
    <t>阳平关镇张家河村光伏扶贫电站建设项目</t>
  </si>
  <si>
    <t>张家河村</t>
  </si>
  <si>
    <t>太阳岭镇青林咀村光伏扶贫电站建设项目</t>
  </si>
  <si>
    <t>太阳岭</t>
  </si>
  <si>
    <t>青林咀</t>
  </si>
  <si>
    <t>县发改局
太阳岭镇</t>
  </si>
  <si>
    <t>巴山镇王家沟村光伏扶贫电站建设项目</t>
  </si>
  <si>
    <t>县发改局
巴山镇</t>
  </si>
  <si>
    <t>大安镇华严寺村光伏扶贫电站建设项目</t>
  </si>
  <si>
    <t>县发改局
大安镇</t>
  </si>
  <si>
    <t>广坪镇曹家沟村光伏扶贫电站建设项目</t>
  </si>
  <si>
    <t>曹家沟村</t>
  </si>
  <si>
    <t>县发改局
广坪镇</t>
  </si>
  <si>
    <t>舒家坝镇松树沟村光伏扶贫电站建设项目</t>
  </si>
  <si>
    <t>县发改局
舒家坝镇</t>
  </si>
  <si>
    <t>铁锁关镇朱家坝村光伏扶贫电站建设项目</t>
  </si>
  <si>
    <t>县发改局
铁锁关镇</t>
  </si>
  <si>
    <t>汉源街道办滴水铺村光伏扶贫电站建设项目</t>
  </si>
  <si>
    <t>滴水铺村</t>
  </si>
  <si>
    <t>县发改局
汉源街道办事处</t>
  </si>
  <si>
    <t>代家坝镇二里坝村光伏扶贫电站建设项目</t>
  </si>
  <si>
    <t>二里坝村</t>
  </si>
  <si>
    <t>县发改局
代家坝镇</t>
  </si>
  <si>
    <t>5.电商扶贫</t>
  </si>
  <si>
    <t>电子商务进农村服务体系建设</t>
  </si>
  <si>
    <r>
      <t>新建</t>
    </r>
    <r>
      <rPr>
        <sz val="10"/>
        <rFont val="Arial"/>
        <family val="2"/>
      </rPr>
      <t>173</t>
    </r>
    <r>
      <rPr>
        <sz val="10"/>
        <rFont val="宋体"/>
        <family val="0"/>
      </rPr>
      <t>个村级电子商务服务站、</t>
    </r>
    <r>
      <rPr>
        <sz val="10"/>
        <rFont val="Arial"/>
        <family val="2"/>
      </rPr>
      <t>18</t>
    </r>
    <r>
      <rPr>
        <sz val="10"/>
        <rFont val="宋体"/>
        <family val="0"/>
      </rPr>
      <t>个镇（办）电子商务服务站，使其能够为村民提供提供网上代购代销、代收发快递、网上缴费、车票预订等便民服务、金融信贷以及其他增值服务的综合电商服务站点，镇级电商服务站按5万元标准补助，村级按</t>
    </r>
    <r>
      <rPr>
        <sz val="10"/>
        <rFont val="Arial"/>
        <family val="2"/>
      </rPr>
      <t>2</t>
    </r>
    <r>
      <rPr>
        <sz val="10"/>
        <rFont val="宋体"/>
        <family val="0"/>
      </rPr>
      <t>万元标准补助。</t>
    </r>
    <r>
      <rPr>
        <sz val="10"/>
        <rFont val="Arial"/>
        <family val="2"/>
      </rPr>
      <t xml:space="preserve">
</t>
    </r>
  </si>
  <si>
    <t>辖区内相关村</t>
  </si>
  <si>
    <t>电商办、  镇政府</t>
  </si>
  <si>
    <t>通过电商服务站带动当地贫困群众农特产品销售，便民服务，直接或间接带动贫困户运用互联网创业就业。</t>
  </si>
  <si>
    <t>6.旅游扶贫</t>
  </si>
  <si>
    <t>1</t>
  </si>
  <si>
    <t>广坪镇茅咀村乡村旅游-花田月下民俗项目</t>
  </si>
  <si>
    <t>旅游（农产品）产品集散站点，生态停车场2668平方米。</t>
  </si>
  <si>
    <t>茅咀村</t>
  </si>
  <si>
    <t>宁强县文旅局</t>
  </si>
  <si>
    <t>提升第三产业、增加贫困户收入</t>
  </si>
  <si>
    <t>2</t>
  </si>
  <si>
    <t>阳平关镇擂鼓台村乡村旅游-龙门洞仙桃港湾景点</t>
  </si>
  <si>
    <t>旅游（农产品）产品集散站点，生态停车场3335平方米。</t>
  </si>
  <si>
    <t>擂鼓台村</t>
  </si>
  <si>
    <t>3</t>
  </si>
  <si>
    <t>汉源街道办二道河村乡村旅游-自驾车营地项目</t>
  </si>
  <si>
    <t>自驾车营地生态停车场26680平方米。</t>
  </si>
  <si>
    <t>4</t>
  </si>
  <si>
    <t>毛坝河镇草川子村乡村旅游自驾车营地项目</t>
  </si>
  <si>
    <t>自驾车营地生态停车场4002平方米。</t>
  </si>
  <si>
    <t>7.资产收益扶贫</t>
  </si>
  <si>
    <t>滴水铺村集体经济发展</t>
  </si>
  <si>
    <t>入股琦香菌业发展香菇</t>
  </si>
  <si>
    <t>滴水铺村集体经济合作社</t>
  </si>
  <si>
    <t>户均增收135元</t>
  </si>
  <si>
    <t>石墙院村集体经济发展</t>
  </si>
  <si>
    <t>入股春润农业发展有限公司发展种养业</t>
  </si>
  <si>
    <t>石墙院村集体经济合作社</t>
  </si>
  <si>
    <t>户均增收210元</t>
  </si>
  <si>
    <t>谢家沟村集体经济发展</t>
  </si>
  <si>
    <t>入股羌鑫源农业公司发展肉牛</t>
  </si>
  <si>
    <t>谢家沟村集体经济合作社</t>
  </si>
  <si>
    <t>户均增收224元</t>
  </si>
  <si>
    <t>汉水源村集体经济发展</t>
  </si>
  <si>
    <t>入股汉羌源实业公司发展茶叶</t>
  </si>
  <si>
    <t>汉水源村集体经济合作社</t>
  </si>
  <si>
    <t>户均增收800元以上</t>
  </si>
  <si>
    <t>西沟村集体经济发展</t>
  </si>
  <si>
    <t>入股大禹种养业有限公司发展生猪养殖</t>
  </si>
  <si>
    <t>西沟村</t>
  </si>
  <si>
    <t>西沟村集体经济合作社</t>
  </si>
  <si>
    <t>户均增收476元</t>
  </si>
  <si>
    <t>安沟村集体经济发展</t>
  </si>
  <si>
    <t>入股滴水铺食用菌专业合作社发展香菇</t>
  </si>
  <si>
    <t>安沟村</t>
  </si>
  <si>
    <t>安沟村集体经济合作社</t>
  </si>
  <si>
    <t>户均增收435元</t>
  </si>
  <si>
    <t>柏林驿村集体经济发展</t>
  </si>
  <si>
    <t>入股林泉农牧林生态综合发展发展种养业有限公司</t>
  </si>
  <si>
    <t>柏林驿村</t>
  </si>
  <si>
    <t>柏林驿村集体经济合作社</t>
  </si>
  <si>
    <t>户均增收488元</t>
  </si>
  <si>
    <t>亢家洞村集体经济发展</t>
  </si>
  <si>
    <t>亢家洞村集体经济合作社</t>
  </si>
  <si>
    <t>户均增收247元</t>
  </si>
  <si>
    <t>金家坪村集体经济发展</t>
  </si>
  <si>
    <t>金家坪村集体经济合作社</t>
  </si>
  <si>
    <t>户均增收625元</t>
  </si>
  <si>
    <t>回水河村集体经济发展</t>
  </si>
  <si>
    <t>引进电子生产线2条利用旧村委会房屋建厂</t>
  </si>
  <si>
    <t>回水河村</t>
  </si>
  <si>
    <t>回水河村集体经济合作社</t>
  </si>
  <si>
    <t>户均增收645元</t>
  </si>
  <si>
    <t>七盘关村集体经济发展</t>
  </si>
  <si>
    <t>七盘关村</t>
  </si>
  <si>
    <t>七盘关村集体经济合作社</t>
  </si>
  <si>
    <t>流溪沟村集体经济发展</t>
  </si>
  <si>
    <t>投入本村500KW光伏电站项目</t>
  </si>
  <si>
    <t>流溪沟村集体经济合作社</t>
  </si>
  <si>
    <t>户均增收417元</t>
  </si>
  <si>
    <t>曾家河村集体经济发展</t>
  </si>
  <si>
    <t>新建中药材产业园320亩。</t>
  </si>
  <si>
    <t>曾家河村</t>
  </si>
  <si>
    <t>曾家河村集体经济合作社</t>
  </si>
  <si>
    <t>户均增收227元</t>
  </si>
  <si>
    <t>巨亭沟村集体经济发展</t>
  </si>
  <si>
    <t>建设羊肚菌基地一个，总计20亩地；</t>
  </si>
  <si>
    <t>巨亭沟村</t>
  </si>
  <si>
    <t>巨亭沟村集体经济合作社</t>
  </si>
  <si>
    <t>户均增收682元</t>
  </si>
  <si>
    <t>龙岗坝村集体经济发展</t>
  </si>
  <si>
    <t>建设天麻基地一个，总计60亩；</t>
  </si>
  <si>
    <t>龙岗坝村</t>
  </si>
  <si>
    <t>龙岗坝村集体经济合作社</t>
  </si>
  <si>
    <t>户均增收274元</t>
  </si>
  <si>
    <t>鸳鸯池村三组集体经济发展</t>
  </si>
  <si>
    <t>建设天麻基地一个，总计5亩；柴胡基地一个10亩。</t>
  </si>
  <si>
    <t>鸳鸯池村</t>
  </si>
  <si>
    <t>鸳鸯池村集体经济合作社</t>
  </si>
  <si>
    <t>户均增收536元</t>
  </si>
  <si>
    <t>马家湾村集体经济发展</t>
  </si>
  <si>
    <t>红薯天麻种植基地一个100亩。</t>
  </si>
  <si>
    <t>马家湾村集体经济合作社</t>
  </si>
  <si>
    <t>户均增收205元</t>
  </si>
  <si>
    <t>桃园子村集体经济发展</t>
  </si>
  <si>
    <t>1、流转土地50亩，每亩100元，购买重楼种子200斤；2、流转土地100亩，种植连翘；3、种植天麻2亩；4、养鸡3000只。</t>
  </si>
  <si>
    <t>桃园子村</t>
  </si>
  <si>
    <t>桃园子村集体经济合作社</t>
  </si>
  <si>
    <t>赵家坎村集体经济发展</t>
  </si>
  <si>
    <t>六组流转土地15亩，建10万袋食用菌基地1个，四组流转土地13亩，用于发展林业经济</t>
  </si>
  <si>
    <t>赵家坎村</t>
  </si>
  <si>
    <t>赵家坎村集体经济合作社</t>
  </si>
  <si>
    <t>户均增收353元</t>
  </si>
  <si>
    <t>黑水村集体经济发展</t>
  </si>
  <si>
    <t>建设食用菌基地一个，总计10万袋；</t>
  </si>
  <si>
    <t>黑水村集体经济合作社</t>
  </si>
  <si>
    <t>户均增收750元</t>
  </si>
  <si>
    <t>石岭子村集体经济发展</t>
  </si>
  <si>
    <t>蔬菜大棚20亩</t>
  </si>
  <si>
    <t>石岭子村</t>
  </si>
  <si>
    <t>石岭子村村集体经济合作社</t>
  </si>
  <si>
    <t>户均增收339元</t>
  </si>
  <si>
    <t>南坝村集体经济发展</t>
  </si>
  <si>
    <t>入股雅卉园林绿化有限公司发展南坝村水果园产业</t>
  </si>
  <si>
    <t>南坝村集体经济合作社</t>
  </si>
  <si>
    <t>户均增收1000元以上</t>
  </si>
  <si>
    <t>玉泉坝村集体经济发展</t>
  </si>
  <si>
    <t>分别入股玉泉坝村鑫隆食用菌基地发展香菇产业；入股玉泉养殖专业合作社发展土鸡养养殖业；入股玉泉坝村鸿发展生猪产业。</t>
  </si>
  <si>
    <t>玉泉坝村集体经济合作社</t>
  </si>
  <si>
    <t>户均增收662元</t>
  </si>
  <si>
    <t>蒿地坝村集体经济发展</t>
  </si>
  <si>
    <t>蒿地坝村光伏发电精准扶贫项目</t>
  </si>
  <si>
    <t>蒿地坝村集体经济合作社</t>
  </si>
  <si>
    <t>户均增收252元</t>
  </si>
  <si>
    <t>阳平关镇曹家坝村集体经济发展</t>
  </si>
  <si>
    <t>养商品仔猪300头，出栏生猪1000头</t>
  </si>
  <si>
    <t>曹家坝村</t>
  </si>
  <si>
    <t>曹家坝村集体经济合作社</t>
  </si>
  <si>
    <t>户均增收189元</t>
  </si>
  <si>
    <t>阳平关镇张家河村集体经济发展</t>
  </si>
  <si>
    <t>500kw光伏发电站一座</t>
  </si>
  <si>
    <t>张家河村集体经济合作社</t>
  </si>
  <si>
    <t>户均增收370元</t>
  </si>
  <si>
    <t>阳平关镇擂鼓台村集体经济发展</t>
  </si>
  <si>
    <t>擂鼓台村集体经济合作社</t>
  </si>
  <si>
    <t>户均增收254元</t>
  </si>
  <si>
    <t>阳平关镇大长沟村集体经济发展</t>
  </si>
  <si>
    <t>大长沟村集体经济合作社</t>
  </si>
  <si>
    <t>户均增收248元</t>
  </si>
  <si>
    <t>阳平关镇核桃坝村集体经济发展</t>
  </si>
  <si>
    <t>核桃坝村集体经济合作社</t>
  </si>
  <si>
    <t>户均增收192元</t>
  </si>
  <si>
    <t>阳平关镇酒房坝村集体经济发展</t>
  </si>
  <si>
    <t>酒房坝村集体经济合作社</t>
  </si>
  <si>
    <t>户均增收156元</t>
  </si>
  <si>
    <t>阳平关镇伍家坝村集体经济发展</t>
  </si>
  <si>
    <t>伍家坝村</t>
  </si>
  <si>
    <t>伍家坝村集体经济合作社</t>
  </si>
  <si>
    <t>阳平关镇石磙场村集体经济发展</t>
  </si>
  <si>
    <t>石磙场村</t>
  </si>
  <si>
    <t>石磙场村集体经济合作社</t>
  </si>
  <si>
    <t>户均增收411元</t>
  </si>
  <si>
    <t>阳平关镇小寨子村集体经济发展</t>
  </si>
  <si>
    <t>小寨子村集体经济合作社</t>
  </si>
  <si>
    <t>户均增收161元</t>
  </si>
  <si>
    <t>阳平关镇侯家沟村集体经济发展</t>
  </si>
  <si>
    <t>百亩枇杷园建设</t>
  </si>
  <si>
    <t>侯家沟村集体经济合作社</t>
  </si>
  <si>
    <t>户均增收390元</t>
  </si>
  <si>
    <t>阳平关镇小楚坝村集体经济发展</t>
  </si>
  <si>
    <t>50亩苗木种植</t>
  </si>
  <si>
    <t>小楚坝村</t>
  </si>
  <si>
    <t>小楚坝村集体经济合作社</t>
  </si>
  <si>
    <t>户均增收952元</t>
  </si>
  <si>
    <t>阳平关镇赖马沟村集体经济发展</t>
  </si>
  <si>
    <t>核桃园100亩</t>
  </si>
  <si>
    <t>赖马沟村</t>
  </si>
  <si>
    <t>赖马沟村集体经济合作社</t>
  </si>
  <si>
    <t>户均增收290元</t>
  </si>
  <si>
    <t>阳平关镇石罐子村集体经济发展</t>
  </si>
  <si>
    <t>修建防旱蓄水池5口50m³及配套灌溉系统，购买肥料、劳务分红、土地分红，扩建园30亩。</t>
  </si>
  <si>
    <t>石罐子村</t>
  </si>
  <si>
    <t>石罐子村集体经济合作社</t>
  </si>
  <si>
    <t>户均增收426元</t>
  </si>
  <si>
    <t>阳平关镇滴水寺村集体经济发展</t>
  </si>
  <si>
    <t>养殖母猪20头，育肥猪100头，修建圈舍20间</t>
  </si>
  <si>
    <t>滴水寺村集体经济合作社</t>
  </si>
  <si>
    <t>户均增收444元</t>
  </si>
  <si>
    <t>阳平关镇清河村集体经济发展</t>
  </si>
  <si>
    <t>股份合作制种植烤烟120亩</t>
  </si>
  <si>
    <t>清河村</t>
  </si>
  <si>
    <t>清河村集体经济合作社</t>
  </si>
  <si>
    <t>户均增收357元</t>
  </si>
  <si>
    <t>阳平关镇小鱼山村集体经济发展</t>
  </si>
  <si>
    <t>小鱼山村集体经济合作社</t>
  </si>
  <si>
    <t>户均增收222元</t>
  </si>
  <si>
    <t>安乐河镇任家坝村集体经济发展</t>
  </si>
  <si>
    <t>入股顺发油牡丹合作社发展香菇木耳</t>
  </si>
  <si>
    <t>任家坝村集体经济合作社</t>
  </si>
  <si>
    <t>资产收益脱贫</t>
  </si>
  <si>
    <t>户均增收149元</t>
  </si>
  <si>
    <t>安乐河镇张家坝村集体经济发展</t>
  </si>
  <si>
    <t>入股蜀光合作社发展香菇天麻</t>
  </si>
  <si>
    <t>张家坝村2</t>
  </si>
  <si>
    <t>张家坝村集体经济合作社</t>
  </si>
  <si>
    <t>户均增收341元</t>
  </si>
  <si>
    <t>安乐河镇唐家河村集体经济发展</t>
  </si>
  <si>
    <t>入股乐仁合作社发展天麻种植药材</t>
  </si>
  <si>
    <t>唐家河村集体经济合作社</t>
  </si>
  <si>
    <t>户均增收283元</t>
  </si>
  <si>
    <t>安乐河镇八海河村集体经济发展</t>
  </si>
  <si>
    <t>入股八海河村光伏电站</t>
  </si>
  <si>
    <t>八海河村集体经济合作社</t>
  </si>
  <si>
    <t>户均增收204元</t>
  </si>
  <si>
    <t>安乐河镇石垭子村集体经济发展</t>
  </si>
  <si>
    <t>入股聚缘合作社发展香菇、大球盖菇</t>
  </si>
  <si>
    <t>石垭子村</t>
  </si>
  <si>
    <t>石垭子村集体经济合作社</t>
  </si>
  <si>
    <t>安乐河镇安乐河村集体经济发展</t>
  </si>
  <si>
    <t>入股天仙山合作社发展袋料香菇、天麻</t>
  </si>
  <si>
    <t>安乐河村集体经济合作社</t>
  </si>
  <si>
    <t>户均增收270元</t>
  </si>
  <si>
    <t>三道河村集体经济发展</t>
  </si>
  <si>
    <t>种植柴胡90亩；养殖冷水鱼5万尾。</t>
  </si>
  <si>
    <t>三道河村集体经济合作社</t>
  </si>
  <si>
    <t>户均增收297元</t>
  </si>
  <si>
    <t>西方沟村集体经济发展</t>
  </si>
  <si>
    <t>种植银杏采叶园200亩，烟叶100亩，中药材100亩。</t>
  </si>
  <si>
    <t>西方沟村</t>
  </si>
  <si>
    <t>西方沟村集体经济合作社</t>
  </si>
  <si>
    <t>户均增收323元</t>
  </si>
  <si>
    <t>文家坪村集体经济发展</t>
  </si>
  <si>
    <t>种植中药材80亩。</t>
  </si>
  <si>
    <t>文家坪村</t>
  </si>
  <si>
    <t>文家坪村集体经济合作社</t>
  </si>
  <si>
    <t>户均增收526元</t>
  </si>
  <si>
    <t>八庙河村集体经济发展</t>
  </si>
  <si>
    <t>种植烤烟50亩，种植花椒园50亩，种植果园100亩，养猪300头。</t>
  </si>
  <si>
    <t>八庙河村</t>
  </si>
  <si>
    <t>八庙河村集体经济合作社</t>
  </si>
  <si>
    <t>户均增收265元</t>
  </si>
  <si>
    <t>毛坝河镇汤家坝村集体经济发展</t>
  </si>
  <si>
    <t>入资陕西汉中思青科技农业开发有限公司发展名贵中药材种植</t>
  </si>
  <si>
    <t>毛坝河镇汤家坝村集体经济合作社</t>
  </si>
  <si>
    <t>户均增收246元</t>
  </si>
  <si>
    <t>毛坝河镇吴家院村集体经济发展</t>
  </si>
  <si>
    <t>烟叶种植100亩，食用菌10万袋。</t>
  </si>
  <si>
    <t>吴家院村</t>
  </si>
  <si>
    <t>毛坝河镇吴家院村集体经济合作社</t>
  </si>
  <si>
    <t>户均增收360元</t>
  </si>
  <si>
    <t>张家山村集体经济发展</t>
  </si>
  <si>
    <t>用于种植海螺柒10亩、党参100亩、冬花50亩</t>
  </si>
  <si>
    <t>张家山村集体经济合作社</t>
  </si>
  <si>
    <t>大竹坝村集体经济发展</t>
  </si>
  <si>
    <t>投入光伏电站项目</t>
  </si>
  <si>
    <t>大竹坝村集体经济合作社</t>
  </si>
  <si>
    <t>户均增收244元</t>
  </si>
  <si>
    <t>草川子村集体经济发展</t>
  </si>
  <si>
    <t>草川子村集体经济合作社</t>
  </si>
  <si>
    <t>火烽垭村集体经济发展</t>
  </si>
  <si>
    <t>火烽垭村集体经济合作社</t>
  </si>
  <si>
    <t>户均增收385元</t>
  </si>
  <si>
    <t>苍社沟村集体经济发展</t>
  </si>
  <si>
    <t>投入新型经营主体</t>
  </si>
  <si>
    <t>苍社沟村</t>
  </si>
  <si>
    <t>苍社沟村集体经济合作社</t>
  </si>
  <si>
    <t>户均增收361元</t>
  </si>
  <si>
    <t>青林咀村集体经济发展</t>
  </si>
  <si>
    <t>青林咀村集体经济合作社</t>
  </si>
  <si>
    <t>户均增收303元</t>
  </si>
  <si>
    <t>杨家坝村村集体经济发展</t>
  </si>
  <si>
    <t>杨家坝村村</t>
  </si>
  <si>
    <t>杨家坝村集体经济合作社</t>
  </si>
  <si>
    <t>赵家河村集体经济发展</t>
  </si>
  <si>
    <t>投入宁强县合众食用菌专业合作社</t>
  </si>
  <si>
    <t>赵家河村</t>
  </si>
  <si>
    <t>赵家河村集体经济合作社</t>
  </si>
  <si>
    <t>户均增收203元</t>
  </si>
  <si>
    <t>红石河村集体经济发展</t>
  </si>
  <si>
    <t>红石河村</t>
  </si>
  <si>
    <t>红石河村集体经济合作社</t>
  </si>
  <si>
    <t>绿竹沟村集体经济发展</t>
  </si>
  <si>
    <t>种植香椿100亩、</t>
  </si>
  <si>
    <t>绿竹沟村</t>
  </si>
  <si>
    <t>绿竹沟集体经济合作社</t>
  </si>
  <si>
    <t>户均增收263元</t>
  </si>
  <si>
    <t>蔡家地村集体经济发展</t>
  </si>
  <si>
    <t>手工挂面加工生产线1条；种植烤烟110亩。</t>
  </si>
  <si>
    <t>蔡家地村</t>
  </si>
  <si>
    <t>蔡家地村集体经济合作社</t>
  </si>
  <si>
    <t>户均增收337元</t>
  </si>
  <si>
    <t>青岗坪村集体经济发展</t>
  </si>
  <si>
    <t>1、干鲜果1200亩；2、蔬菜320亩；</t>
  </si>
  <si>
    <t>青岗坪村</t>
  </si>
  <si>
    <t>户均增收606元</t>
  </si>
  <si>
    <t>沈家坪村集体经济发展</t>
  </si>
  <si>
    <t>天麻种植50亩</t>
  </si>
  <si>
    <t>沈家坪村集体经济合作社</t>
  </si>
  <si>
    <t>户均增收349元</t>
  </si>
  <si>
    <t>岛湾村集体经济发展</t>
  </si>
  <si>
    <t>果园120亩（花桃）</t>
  </si>
  <si>
    <t>岛湾村集体经济合作社</t>
  </si>
  <si>
    <t>户均增收233元</t>
  </si>
  <si>
    <t>新场街村集体经济发展</t>
  </si>
  <si>
    <t>魔芋，花椒产业60亩</t>
  </si>
  <si>
    <t>新场街村经济合作社</t>
  </si>
  <si>
    <t>户均增收125元</t>
  </si>
  <si>
    <t>中坝村集体经济发展</t>
  </si>
  <si>
    <t>青红脆李100亩</t>
  </si>
  <si>
    <t>中坝村</t>
  </si>
  <si>
    <t>中坝村集体经济合作社</t>
  </si>
  <si>
    <t>户均增收141元</t>
  </si>
  <si>
    <t>沈家坝村集体经济发展</t>
  </si>
  <si>
    <t>天麻产业园240亩</t>
  </si>
  <si>
    <t>沈家坝村集体经济合作社</t>
  </si>
  <si>
    <t>户均增收240元</t>
  </si>
  <si>
    <t>井田坝村集体经济发展</t>
  </si>
  <si>
    <t>花椒200亩</t>
  </si>
  <si>
    <t>井田坝村集体经济合作社</t>
  </si>
  <si>
    <t>户均增收186元</t>
  </si>
  <si>
    <t>潘家坝村集体经济发展</t>
  </si>
  <si>
    <t>青花椒300亩</t>
  </si>
  <si>
    <t>潘家坝村集体经济合作社</t>
  </si>
  <si>
    <t>胡家院村集体经济发展</t>
  </si>
  <si>
    <t>桃园260亩</t>
  </si>
  <si>
    <t>胡家院村</t>
  </si>
  <si>
    <t>胡家院村集体经济合作社</t>
  </si>
  <si>
    <t>户均增收333元</t>
  </si>
  <si>
    <t>水观音村集体经济发展</t>
  </si>
  <si>
    <t>资金注入30千瓦屋顶式光伏发电站项目</t>
  </si>
  <si>
    <t>水观音村1组</t>
  </si>
  <si>
    <t>水观音村集体经济股份合作社</t>
  </si>
  <si>
    <t>户均增收1000元</t>
  </si>
  <si>
    <t>曹家沟村集体经济发展</t>
  </si>
  <si>
    <t>资金注入500千瓦屋顶式光伏发电站项目</t>
  </si>
  <si>
    <t>曹家沟村2组</t>
  </si>
  <si>
    <t>曹家沟村集体经济股份合作社</t>
  </si>
  <si>
    <t>户均增收330元</t>
  </si>
  <si>
    <t>茅咀村集体经济发展</t>
  </si>
  <si>
    <t>生产袋料香菇50万袋，建草莓采摘园10亩</t>
  </si>
  <si>
    <t>茅咀村集体经济股份合作社</t>
  </si>
  <si>
    <t>户均增收455元</t>
  </si>
  <si>
    <t>大茅坪村集体经济发展</t>
  </si>
  <si>
    <t>生产袋料香菇20万袋，建大棚100个</t>
  </si>
  <si>
    <t>大茅坪村1、3、4、9组</t>
  </si>
  <si>
    <t>大茅坪村集体经济股份合作社</t>
  </si>
  <si>
    <t>户均增收571元</t>
  </si>
  <si>
    <t>金山寺村集体经济发展</t>
  </si>
  <si>
    <t>栽植油樟树1000亩</t>
  </si>
  <si>
    <t>金山寺村3、4、5、6、7组</t>
  </si>
  <si>
    <t>金山寺村集体经济股份合作社</t>
  </si>
  <si>
    <t>户均增收408元</t>
  </si>
  <si>
    <t>骆家咀村集体经济发展</t>
  </si>
  <si>
    <t>建柿子示范园1个150亩</t>
  </si>
  <si>
    <t>骆家咀村10组</t>
  </si>
  <si>
    <t>骆家咀村集体经济股份合作社</t>
  </si>
  <si>
    <t>广坪河村集体经济发展</t>
  </si>
  <si>
    <t>中药材前胡种植200亩</t>
  </si>
  <si>
    <t>广坪河村1组</t>
  </si>
  <si>
    <t>广坪河村集体经济股份合作社</t>
  </si>
  <si>
    <t>户均增收280元</t>
  </si>
  <si>
    <t>五丁关村集体经济发展</t>
  </si>
  <si>
    <t>发展种植优质水稻310亩，种植香谷水稻10亩，油菜制种450亩，银杏240亩。</t>
  </si>
  <si>
    <t>五丁关村</t>
  </si>
  <si>
    <t>五丁关村集体经济合作社</t>
  </si>
  <si>
    <t>户均增收169元</t>
  </si>
  <si>
    <t>南沙河村集体经济发展</t>
  </si>
  <si>
    <t>大棚采摘园建设20亩</t>
  </si>
  <si>
    <t>南沙河村</t>
  </si>
  <si>
    <t>南沙河村集体经济合作社</t>
  </si>
  <si>
    <t>户均增收260元</t>
  </si>
  <si>
    <t>麻柳湾村集体经济发展</t>
  </si>
  <si>
    <t xml:space="preserve">土鸡养殖2000只，生猪300头， 银杏120亩 </t>
  </si>
  <si>
    <t>麻柳湾村集体经济合作社</t>
  </si>
  <si>
    <t>户均增收556元</t>
  </si>
  <si>
    <t>街民村集体经济发展</t>
  </si>
  <si>
    <t>装修后田坝农贸市场一楼门面房40间</t>
  </si>
  <si>
    <t>街民村集体经济合作社</t>
  </si>
  <si>
    <t>户均增收299元</t>
  </si>
  <si>
    <t>大桥村集体经济发展</t>
  </si>
  <si>
    <t>发展产业基地建设天麻40亩、核桃园200亩、银杏50亩</t>
  </si>
  <si>
    <t>大桥村</t>
  </si>
  <si>
    <t>大桥村集体经济合作社</t>
  </si>
  <si>
    <t>户均增收202元</t>
  </si>
  <si>
    <t>朱家垭村集体经济发展</t>
  </si>
  <si>
    <t>板栗120亩、核桃园建设80亩、生猪养殖145头、牛12头</t>
  </si>
  <si>
    <t>朱家垭村</t>
  </si>
  <si>
    <t>朱家垭村集体经济合作社</t>
  </si>
  <si>
    <t>户均增收153元</t>
  </si>
  <si>
    <t>张家坝村集体经济发展</t>
  </si>
  <si>
    <t>花椒150亩、银杏园100亩、核桃园50亩。</t>
  </si>
  <si>
    <t>张家坝村3</t>
  </si>
  <si>
    <t>户均增收226元</t>
  </si>
  <si>
    <t>徐家坝村集体经济发展</t>
  </si>
  <si>
    <t>养猪厂和干果园建设200亩</t>
  </si>
  <si>
    <t>徐家坝村</t>
  </si>
  <si>
    <t>徐家坝村集体经济合作社</t>
  </si>
  <si>
    <t>户均增收187元</t>
  </si>
  <si>
    <t>白猿沟村集体经济发展</t>
  </si>
  <si>
    <t>建设种花椒130亩</t>
  </si>
  <si>
    <t>白猿沟村集体经济合作社</t>
  </si>
  <si>
    <t>户均增收441元</t>
  </si>
  <si>
    <t>谢家渠村集体经济发展</t>
  </si>
  <si>
    <t>椴木香菇400架、种植花椒80亩、羊肚菌20亩</t>
  </si>
  <si>
    <t>谢家渠村</t>
  </si>
  <si>
    <t>谢家渠村集体经济合作社</t>
  </si>
  <si>
    <t>户均增收405元</t>
  </si>
  <si>
    <t>堰坎村集体经济发展</t>
  </si>
  <si>
    <t>建设种植花椒150亩</t>
  </si>
  <si>
    <t>堰坎村</t>
  </si>
  <si>
    <t>堰坎村集体经济合作社</t>
  </si>
  <si>
    <t>高家河村集体经济发展</t>
  </si>
  <si>
    <t>香菇种植15万袋</t>
  </si>
  <si>
    <t>高家河村</t>
  </si>
  <si>
    <t>高家河村集体经济合作社</t>
  </si>
  <si>
    <t>户均增收171元</t>
  </si>
  <si>
    <t>两河口村集体经济发展</t>
  </si>
  <si>
    <t>发展养牛150头</t>
  </si>
  <si>
    <t>两河口村</t>
  </si>
  <si>
    <t>两河口村集体经济合作社</t>
  </si>
  <si>
    <t>元坝子村集体经济发展</t>
  </si>
  <si>
    <t>核桃园建设500亩</t>
  </si>
  <si>
    <t>元坝子村</t>
  </si>
  <si>
    <t>元坝子村集体经济合作社</t>
  </si>
  <si>
    <t>户均增收429元</t>
  </si>
  <si>
    <t>赵家营村集体经济发展</t>
  </si>
  <si>
    <t>发展种植紫皮核桃580亩，花椒930亩，银杏400亩，中药材560亩</t>
  </si>
  <si>
    <t>赵家营村</t>
  </si>
  <si>
    <t>赵家营村集体经济合作社</t>
  </si>
  <si>
    <t>二里坝村集体经济发展</t>
  </si>
  <si>
    <t>投入光伏发电项目</t>
  </si>
  <si>
    <t>二里坝村集体经济合作社</t>
  </si>
  <si>
    <t>大渔洞村集体经济发展</t>
  </si>
  <si>
    <t>入股新型经营主体</t>
  </si>
  <si>
    <t>大渔洞村集体经济合作社</t>
  </si>
  <si>
    <t>户均增收124元</t>
  </si>
  <si>
    <t>冯家营村集体经济发展</t>
  </si>
  <si>
    <t>442头生态土猪养殖园建设</t>
  </si>
  <si>
    <t>冯家营村</t>
  </si>
  <si>
    <t>冯家营村集体经济合作社</t>
  </si>
  <si>
    <t>户均增收184元</t>
  </si>
  <si>
    <t>黑木林村集体经济发展</t>
  </si>
  <si>
    <t>修建260平方猪舍</t>
  </si>
  <si>
    <t>黑木林村</t>
  </si>
  <si>
    <t>黑木林村集体经济合作社</t>
  </si>
  <si>
    <t>黄土铺村集体经济发展</t>
  </si>
  <si>
    <t>200亩核桃扶贫园区建设</t>
  </si>
  <si>
    <t>黄土铺村集体经济合作社</t>
  </si>
  <si>
    <t>户均增收273元</t>
  </si>
  <si>
    <t>金堆铺村集体经济发展</t>
  </si>
  <si>
    <t>入股500Kw光伏发电项目</t>
  </si>
  <si>
    <t>金堆铺村</t>
  </si>
  <si>
    <t>金堆铺村集体经济合作社</t>
  </si>
  <si>
    <t>户均增收231元</t>
  </si>
  <si>
    <t>金家坎村集体经济发展</t>
  </si>
  <si>
    <t>22亩烤烟种植、30亩淫羊藿种植</t>
  </si>
  <si>
    <t>金家坎村集体经济合作社</t>
  </si>
  <si>
    <t>户均增收150元</t>
  </si>
  <si>
    <t>华严寺村集体经济发展</t>
  </si>
  <si>
    <t>户均增收126元</t>
  </si>
  <si>
    <t>双白果村集体经济发展</t>
  </si>
  <si>
    <t>200亩淫羊藿产业扶贫园区</t>
  </si>
  <si>
    <t>瓦窑坪村集体经济发展</t>
  </si>
  <si>
    <t>户均增收117元</t>
  </si>
  <si>
    <t>八亩田村集体经济发展</t>
  </si>
  <si>
    <t>八亩田村</t>
  </si>
  <si>
    <t>八亩田村集体经济合作社</t>
  </si>
  <si>
    <t>户均增收130元</t>
  </si>
  <si>
    <t>白岩洞村集体经济发展</t>
  </si>
  <si>
    <t>白岩洞村</t>
  </si>
  <si>
    <t>白岩洞村集体经济合作社</t>
  </si>
  <si>
    <t>户均增收145元</t>
  </si>
  <si>
    <t>分水岭村集体经济发展</t>
  </si>
  <si>
    <t>500亩大樱桃建园</t>
  </si>
  <si>
    <t>分水岭村集体经济合作社</t>
  </si>
  <si>
    <t>户均增收127元</t>
  </si>
  <si>
    <t>黄家坝村集体经济发展</t>
  </si>
  <si>
    <t>标准化100头商品猪场一个</t>
  </si>
  <si>
    <t>黄家坝村</t>
  </si>
  <si>
    <t>黄家坝村集体经济合作社</t>
  </si>
  <si>
    <t>户均增收121元</t>
  </si>
  <si>
    <t>江林村集体经济发展</t>
  </si>
  <si>
    <t>维修改造村集体9间闲置房屋用于出租。</t>
  </si>
  <si>
    <t>江林村集体经济合作社</t>
  </si>
  <si>
    <t>龙泉村集体经济发展</t>
  </si>
  <si>
    <t>60亩烤烟种植</t>
  </si>
  <si>
    <t>龙泉村集体经济合作社</t>
  </si>
  <si>
    <t>户均增收93元</t>
  </si>
  <si>
    <t>庙坝村集体经济发展</t>
  </si>
  <si>
    <t>20万投入汉中周氏兄弟大鲵有限公司大鲵养殖</t>
  </si>
  <si>
    <t>庙坝村</t>
  </si>
  <si>
    <t>庙坝村集体经济合作社</t>
  </si>
  <si>
    <t>宁家湾村集体经济发展</t>
  </si>
  <si>
    <t>种植60亩烤烟</t>
  </si>
  <si>
    <t>宁家湾村</t>
  </si>
  <si>
    <t>宁家湾村集体经济合作社</t>
  </si>
  <si>
    <t>户均增收128元</t>
  </si>
  <si>
    <t>石窝金村集体经济发展</t>
  </si>
  <si>
    <t>关山梁50亩高山蔬菜种植</t>
  </si>
  <si>
    <t>石窝金村集体经济合作社</t>
  </si>
  <si>
    <t>户均增收177元</t>
  </si>
  <si>
    <t>铁炉沟村集体经济发展</t>
  </si>
  <si>
    <t>标准化100头肉牛养殖场一个</t>
  </si>
  <si>
    <t>铁炉沟村集体经济合作社</t>
  </si>
  <si>
    <t>户均增收118元</t>
  </si>
  <si>
    <t>新民村集体经济发展</t>
  </si>
  <si>
    <t>600架椴木香菇种植。</t>
  </si>
  <si>
    <t>新民村集体经济合作社</t>
  </si>
  <si>
    <t>斩龙垭村集体经济发展</t>
  </si>
  <si>
    <t>斩龙垭村集体经济合作社</t>
  </si>
  <si>
    <t>户均增收225元</t>
  </si>
  <si>
    <t>戚家垭村集体经济发展</t>
  </si>
  <si>
    <t>建设食用菌基地20亩</t>
  </si>
  <si>
    <t>戚家垭村</t>
  </si>
  <si>
    <t>戚家垭村集体经济股份经济合作社</t>
  </si>
  <si>
    <t>高寨子村集体经济发展</t>
  </si>
  <si>
    <t>建设食用菌基地26亩</t>
  </si>
  <si>
    <t>高寨子村</t>
  </si>
  <si>
    <t>高寨子村集体经济股份经济合作社</t>
  </si>
  <si>
    <t>户均增收241元</t>
  </si>
  <si>
    <t>韩家坝村集体经济发展</t>
  </si>
  <si>
    <t>韩家坝村</t>
  </si>
  <si>
    <t>韩家坝村集体经济股份经济合作社</t>
  </si>
  <si>
    <t>薛家坝村集体经济发展</t>
  </si>
  <si>
    <t>薛家坝村集体经济股份经济合作社</t>
  </si>
  <si>
    <t>罗村坝村集体经济发展</t>
  </si>
  <si>
    <t>建食用菌基地17亩</t>
  </si>
  <si>
    <t>罗村坝村集体经济股份经济合作社</t>
  </si>
  <si>
    <t>古城村集体经济发展</t>
  </si>
  <si>
    <t>古城村</t>
  </si>
  <si>
    <t>古城村集体经济股份经济合作社</t>
  </si>
  <si>
    <t>户均增收308元</t>
  </si>
  <si>
    <t>何家院村集体经济发展</t>
  </si>
  <si>
    <t>建中药材基地10亩</t>
  </si>
  <si>
    <t>何家院村</t>
  </si>
  <si>
    <t>何家院村集体经济股份经济合作社</t>
  </si>
  <si>
    <t>户均增收147元</t>
  </si>
  <si>
    <t>肖家坝村集体经济发展</t>
  </si>
  <si>
    <t>肖家坝村集体经济股份经济合作社</t>
  </si>
  <si>
    <t>户均增收235元</t>
  </si>
  <si>
    <t>麦子坪村集体经济发展</t>
  </si>
  <si>
    <t>建设集体烤烟产业园80亩，同时购置专业设施设备、烤房及修建产业机耕路；入股新型经营主体或修建设施农业</t>
  </si>
  <si>
    <t>麦子坪村</t>
  </si>
  <si>
    <t>宁强县巴山镇麦子坪村股份经济合作社</t>
  </si>
  <si>
    <t>王家沟村集体经济发展</t>
  </si>
  <si>
    <t>入股500千伏光伏电站项目</t>
  </si>
  <si>
    <t>宁强县巴山镇王家沟村股份经济合作社</t>
  </si>
  <si>
    <t>户均增收207元</t>
  </si>
  <si>
    <t>罗全岩村集体经济发展</t>
  </si>
  <si>
    <t>罗全岩村</t>
  </si>
  <si>
    <t>宁强县巴山镇罗全岩村股份经济合作社</t>
  </si>
  <si>
    <t>高桥村集体经济发展</t>
  </si>
  <si>
    <t>建设集体烤烟产业园60亩，同时购置专业设施设备、烤房及修建产业机耕路。</t>
  </si>
  <si>
    <t>高桥村</t>
  </si>
  <si>
    <t>宁强县巴山镇高桥村股份经济合作社</t>
  </si>
  <si>
    <t>关口坝村集体经济发展</t>
  </si>
  <si>
    <t>宁强县巴山镇关口坝村股份经济合作社</t>
  </si>
  <si>
    <t>户均增收167元</t>
  </si>
  <si>
    <t>茅坪沟村集体经济发展</t>
  </si>
  <si>
    <t>宁强县巴山镇茅坪沟村股份经济合作社</t>
  </si>
  <si>
    <t>户均增收400元</t>
  </si>
  <si>
    <t>莲花村集体经济发展</t>
  </si>
  <si>
    <t>建立养鸡场，种植土豆等蔬菜50亩，建设干菜加工厂</t>
  </si>
  <si>
    <t>莲花村</t>
  </si>
  <si>
    <t>莲花村集体经济合作社</t>
  </si>
  <si>
    <t>户均增收133元</t>
  </si>
  <si>
    <t>二郎坝村集体经济发展</t>
  </si>
  <si>
    <t>建设500KW光伏电站</t>
  </si>
  <si>
    <t>二郎坝村集体经济合作社</t>
  </si>
  <si>
    <t>罗家坝村集体经济发展</t>
  </si>
  <si>
    <t>入股陕西永忠源生农业开发有限公司</t>
  </si>
  <si>
    <t>罗家坝村集体经济合作社</t>
  </si>
  <si>
    <t>水田坪村集体经济发展</t>
  </si>
  <si>
    <t>重楼育苗培育基地10亩</t>
  </si>
  <si>
    <t>水田坪村集体经济合作社</t>
  </si>
  <si>
    <t>户均增收152元</t>
  </si>
  <si>
    <t>白果树村集体经济发展</t>
  </si>
  <si>
    <t>建设年出栏1万羽的土鸡养殖基地</t>
  </si>
  <si>
    <t>白果树村集体经济合作社</t>
  </si>
  <si>
    <t>户均增收190元</t>
  </si>
  <si>
    <t>左家湾村集体经济发展</t>
  </si>
  <si>
    <t>投入本村新型经营主体</t>
  </si>
  <si>
    <t>左家湾村集体经济合作社</t>
  </si>
  <si>
    <t>户均增收267元</t>
  </si>
  <si>
    <t>罗家河村集体经济发展</t>
  </si>
  <si>
    <t>罗家河村集体经济合作社</t>
  </si>
  <si>
    <t>户均增收168元</t>
  </si>
  <si>
    <t>石板沟村集体经济发展</t>
  </si>
  <si>
    <t>石板沟村</t>
  </si>
  <si>
    <t>石板沟村集体经济合作社</t>
  </si>
  <si>
    <t>龙王村集体经济发展</t>
  </si>
  <si>
    <t>龙王村</t>
  </si>
  <si>
    <t>龙王村集体经济合作社</t>
  </si>
  <si>
    <t>户均增收220元</t>
  </si>
  <si>
    <t>青明山村集体经济发展</t>
  </si>
  <si>
    <t>投入300KW光伏电站项目</t>
  </si>
  <si>
    <t>青明山村集体经济合作社</t>
  </si>
  <si>
    <t>户均增收652元</t>
  </si>
  <si>
    <t>向家沟村集体经济发展</t>
  </si>
  <si>
    <t>向家沟村</t>
  </si>
  <si>
    <t>向家沟村集体经济合作社</t>
  </si>
  <si>
    <t>户均增收275元</t>
  </si>
  <si>
    <t>王家营村集体经济发展</t>
  </si>
  <si>
    <t>王家营村</t>
  </si>
  <si>
    <t>王家营村集体经济合作社</t>
  </si>
  <si>
    <t>鲁家寺村集体经济发展</t>
  </si>
  <si>
    <t>鲁家寺村集体经济合作社</t>
  </si>
  <si>
    <t>户均增收326元</t>
  </si>
  <si>
    <t>周家河村集体经济发展</t>
  </si>
  <si>
    <t>周家河村集体经济合作社</t>
  </si>
  <si>
    <t>杨寺庙村集体经济发展</t>
  </si>
  <si>
    <t>杨寺庙村</t>
  </si>
  <si>
    <t>杨寺庙村集体经济合作社</t>
  </si>
  <si>
    <t>户均增收286元</t>
  </si>
  <si>
    <t>老代坝村集体经济发展</t>
  </si>
  <si>
    <t>老代坝村</t>
  </si>
  <si>
    <t>老代坝村集体经济合作社</t>
  </si>
  <si>
    <t>户均增收194元</t>
  </si>
  <si>
    <t>黄家梁村集体经济发展</t>
  </si>
  <si>
    <t>入股华园生态农业扶贫互助合作社发展特种猕猴桃</t>
  </si>
  <si>
    <t>黄家梁村</t>
  </si>
  <si>
    <t>黄家梁村集体经济合作社</t>
  </si>
  <si>
    <t>文家河村集体经济发展</t>
  </si>
  <si>
    <t>入股羌汉茶业公司发展茶叶</t>
  </si>
  <si>
    <t>文家河村集体经济合作社</t>
  </si>
  <si>
    <t>户均增收375元</t>
  </si>
  <si>
    <t>陈家坝村集体经济发展</t>
  </si>
  <si>
    <t>入股宁雨茶叶公司发展茶叶</t>
  </si>
  <si>
    <t>陈家坝村</t>
  </si>
  <si>
    <t>陈家坝村集体经济合作社</t>
  </si>
  <si>
    <t>舒家坝村集体经济发展</t>
  </si>
  <si>
    <t>入股菁花苗圃、建勇家庭农场发展种植李子和莲藕</t>
  </si>
  <si>
    <t>舒家坝村集体经济合作社</t>
  </si>
  <si>
    <t>户均增收175元</t>
  </si>
  <si>
    <t>松树沟村集体经济发展</t>
  </si>
  <si>
    <t>入股光伏发电项目</t>
  </si>
  <si>
    <t>松树沟村集体经济合作社</t>
  </si>
  <si>
    <t>户均增收508元</t>
  </si>
  <si>
    <t>茅坪里村集体经济发展</t>
  </si>
  <si>
    <t>入股宁鑫农林产业开发有限公司发展银杏叶收购</t>
  </si>
  <si>
    <t>茅坪里村</t>
  </si>
  <si>
    <t>茅坪里村集体经济合作社</t>
  </si>
  <si>
    <t>郑家坝村集体经济发展</t>
  </si>
  <si>
    <t>入股农旺牧业发展生猪养业</t>
  </si>
  <si>
    <t>郑家坝村集体经济合作社</t>
  </si>
  <si>
    <t>周家坝村集体经济发展</t>
  </si>
  <si>
    <t>25万元投入食用菌园区产业扶贫园区，5万元发展烟叶基地100亩。</t>
  </si>
  <si>
    <t>周家坝村集体经济合作社</t>
  </si>
  <si>
    <t>朱家坝村集体经济发展</t>
  </si>
  <si>
    <t>朱家坝村集体经济合作社</t>
  </si>
  <si>
    <t>小沟村集体经济发展</t>
  </si>
  <si>
    <t>投入宁强县兴农食用菌专业合作社</t>
  </si>
  <si>
    <t>小沟村</t>
  </si>
  <si>
    <t>小沟村集体经济合作社</t>
  </si>
  <si>
    <t>户均增收366元</t>
  </si>
  <si>
    <t>河口村集体经济发展</t>
  </si>
  <si>
    <t>入股森源农副产品加工厂</t>
  </si>
  <si>
    <t>河口村</t>
  </si>
  <si>
    <t>河口村集体经济合作社</t>
  </si>
  <si>
    <t>河湾村集体经济发展</t>
  </si>
  <si>
    <t>入股西安工程有限责任公司</t>
  </si>
  <si>
    <t>河湾村</t>
  </si>
  <si>
    <t>河湾村集体经济合作社</t>
  </si>
  <si>
    <t>铁锁关村集体经济发展</t>
  </si>
  <si>
    <t>投到陕西同辉科技有限责任公司10万元；投到宁强县桂花珍禽养殖专业合作社10万元</t>
  </si>
  <si>
    <t>铁锁关村</t>
  </si>
  <si>
    <t>铁锁关村集体经济合作社</t>
  </si>
  <si>
    <t>户均增收196元</t>
  </si>
  <si>
    <t>刘家坝村集体经济发展</t>
  </si>
  <si>
    <t>新建产业扶贫园区或投入新型经营主体入股分红</t>
  </si>
  <si>
    <t>刘家坝村</t>
  </si>
  <si>
    <t>刘家坝村集体经济合作社</t>
  </si>
  <si>
    <t>周家坎村集体经济发展</t>
  </si>
  <si>
    <t>入股陕西同辉科技有限责任公司</t>
  </si>
  <si>
    <t>周家坎村</t>
  </si>
  <si>
    <t>周家坎村体经济合作社</t>
  </si>
  <si>
    <t>坪溪河村集体经济发展</t>
  </si>
  <si>
    <t>入股港华中药材加工合作社和我村砖厂</t>
  </si>
  <si>
    <t>坪溪河村</t>
  </si>
  <si>
    <t>坪溪河村集体经济合作社</t>
  </si>
  <si>
    <t>户均增收198元</t>
  </si>
  <si>
    <t>马家山村集体经济发展</t>
  </si>
  <si>
    <t>入股凌华中药材种植专业合作社和朱家坝村光伏扶贫电站建设项目</t>
  </si>
  <si>
    <t>马家山村</t>
  </si>
  <si>
    <t>马家山村集体经济合作社</t>
  </si>
  <si>
    <t>户均增收313元</t>
  </si>
  <si>
    <t>禅家岩镇张家坝村集体经济发展</t>
  </si>
  <si>
    <t>张家坝村1</t>
  </si>
  <si>
    <t>禅家岩镇落水洞村集体经济发展</t>
  </si>
  <si>
    <t>落水洞村集体经济合作社</t>
  </si>
  <si>
    <t>禅家岩镇禅家岩村集体经济发展</t>
  </si>
  <si>
    <t>入股天汉生态养殖有限责任公司</t>
  </si>
  <si>
    <t>禅家岩村集体经济合作社</t>
  </si>
  <si>
    <t>户均增收234元</t>
  </si>
  <si>
    <t>禅家岩镇火石子村集体经济发展</t>
  </si>
  <si>
    <t>入股宁强县南山生态养殖场</t>
  </si>
  <si>
    <t>火石子村集体经济合作社</t>
  </si>
  <si>
    <t>户均增收162元</t>
  </si>
  <si>
    <t>禅家岩镇谢家垸村集体经济发展</t>
  </si>
  <si>
    <t>建设（桃树、李子树）产业园100亩。</t>
  </si>
  <si>
    <t>谢家垸村</t>
  </si>
  <si>
    <t>谢家垸村集体经济合作社</t>
  </si>
  <si>
    <t>户均增收238元</t>
  </si>
  <si>
    <t>禅家岩镇岩房坝村集体经济发展</t>
  </si>
  <si>
    <t>入股岩房蜜蜂养殖专业合作社</t>
  </si>
  <si>
    <t>岩房坝村集体经济合作社</t>
  </si>
  <si>
    <t>电子设备加工厂改造</t>
  </si>
  <si>
    <r>
      <t>改建厂房</t>
    </r>
    <r>
      <rPr>
        <sz val="10"/>
        <rFont val="Arial"/>
        <family val="2"/>
      </rPr>
      <t>8</t>
    </r>
    <r>
      <rPr>
        <sz val="10"/>
        <rFont val="宋体"/>
        <family val="0"/>
      </rPr>
      <t>间</t>
    </r>
    <r>
      <rPr>
        <sz val="10"/>
        <rFont val="Arial"/>
        <family val="2"/>
      </rPr>
      <t>320</t>
    </r>
    <r>
      <rPr>
        <sz val="10"/>
        <rFont val="宋体"/>
        <family val="0"/>
      </rPr>
      <t>平方米及配套设施</t>
    </r>
  </si>
  <si>
    <t>大安镇华严寺村股份经济合作社</t>
  </si>
  <si>
    <t>燕子砭镇新场街村淫羊藿基地</t>
  </si>
  <si>
    <t>种植100亩淫羊藿。</t>
  </si>
  <si>
    <t>新场街村股份经济合作社</t>
  </si>
  <si>
    <t>53户</t>
  </si>
  <si>
    <t>8.其他</t>
  </si>
  <si>
    <t>8.1食用菌</t>
  </si>
  <si>
    <t>食用菌产业园建设</t>
  </si>
  <si>
    <t>设施大棚建设、园区内基础设施建设、配套设施建设，年生产30万袋冬菇。</t>
  </si>
  <si>
    <t>合作社建产业园带动</t>
  </si>
  <si>
    <t>带动贫困户40户，户均增收5000元</t>
  </si>
  <si>
    <t>设施大棚建设、园区内基础设施建设、配套设施建设，年生产50万袋冬菇。</t>
  </si>
  <si>
    <t>企业建产业园带动</t>
  </si>
  <si>
    <t>带动贫困户50户，户均增收1万元</t>
  </si>
  <si>
    <t>设施大棚建设、园区内基础设施建设、配套设施建设，年生产20万袋冬菇。</t>
  </si>
  <si>
    <t>带动贫困户30户，户均增收5000元</t>
  </si>
  <si>
    <t>5</t>
  </si>
  <si>
    <t>板苍坝村</t>
  </si>
  <si>
    <t>集体经济组织建产业园带动</t>
  </si>
  <si>
    <t>6</t>
  </si>
  <si>
    <t>带动贫困户20户，户均增收1万元</t>
  </si>
  <si>
    <t>7</t>
  </si>
  <si>
    <t>8</t>
  </si>
  <si>
    <t>新建改建</t>
  </si>
  <si>
    <t>设施大棚建设、园区内基础设施建设、配套设施建设，年生产50万袋(新建20万袋、改建30万袋)冬菇。</t>
  </si>
  <si>
    <t>带动贫困户50户，户均增收8000元</t>
  </si>
  <si>
    <t>9</t>
  </si>
  <si>
    <t>带动贫困户10户，户均增收2.5万元</t>
  </si>
  <si>
    <t>10</t>
  </si>
  <si>
    <t>设施大棚建设、园区内基础设施建设、配套设施建设，年生产30万袋夏菇。</t>
  </si>
  <si>
    <t>11</t>
  </si>
  <si>
    <t>8.2产业培育、提升</t>
  </si>
  <si>
    <t>新型职业农民培育工程</t>
  </si>
  <si>
    <t>职业农民培育200人，其中种植类100人、养殖类50人、农机作业与维护类50人。</t>
  </si>
  <si>
    <t>县农广校、县农机中心、县种子管理站</t>
  </si>
  <si>
    <t>农民素质提升带动脱贫</t>
  </si>
  <si>
    <t>行业产业培训</t>
  </si>
  <si>
    <t>农技推广服务体系建设</t>
  </si>
  <si>
    <t>新建农业科技示范点2个；农技服务110体系建设，实行农技人员包村联户，指导贫困村、贫困户产业发展技术；提升基层农技人员技术服务水平等。</t>
  </si>
  <si>
    <t>经济合作组织规范化建设</t>
  </si>
  <si>
    <t>合作社提升工程</t>
  </si>
  <si>
    <t>购置宣传设备1套，国家级、省级示范合作社奖励4个，市级农民专业合作社规范化建设5个，农业经营管理培训2场次60人次。</t>
  </si>
  <si>
    <t>高寨子、汉源等镇办</t>
  </si>
  <si>
    <t>宁强县农经站</t>
  </si>
  <si>
    <t>8.3产业直补</t>
  </si>
  <si>
    <t>直补到户项目</t>
  </si>
  <si>
    <t>贫困户自主发展产业按照每户每年不超过5000元直补到户</t>
  </si>
  <si>
    <t>贫困户自主发展产业</t>
  </si>
  <si>
    <t>户均增收2000元</t>
  </si>
  <si>
    <t>12</t>
  </si>
  <si>
    <t>13</t>
  </si>
  <si>
    <t>14</t>
  </si>
  <si>
    <t>15</t>
  </si>
  <si>
    <t>16</t>
  </si>
  <si>
    <t>17</t>
  </si>
  <si>
    <t>18</t>
  </si>
  <si>
    <t>户均增收3000元以上</t>
  </si>
  <si>
    <t>19</t>
  </si>
  <si>
    <t>马家湾村2018年产业直补项目</t>
  </si>
  <si>
    <t>拟对马家湾村2018年产业发展实施产业直补，直补户数96户</t>
  </si>
  <si>
    <t>农业局</t>
  </si>
  <si>
    <t>自主发展</t>
  </si>
  <si>
    <t>20</t>
  </si>
  <si>
    <t>白果树村产业直补</t>
  </si>
  <si>
    <t>对113户自主发展产业户按标准实施直补</t>
  </si>
  <si>
    <t>户均增收2650元以上</t>
  </si>
  <si>
    <t>8.4烟叶种植</t>
  </si>
  <si>
    <t>烟叶生产</t>
  </si>
  <si>
    <t>种植烤烟7000亩及配套设施建设</t>
  </si>
  <si>
    <t>发展烤烟产业</t>
  </si>
  <si>
    <t>增收脱贫</t>
  </si>
  <si>
    <t>五、基础设施建设</t>
  </si>
  <si>
    <t>通村道路</t>
  </si>
  <si>
    <t>安乐河镇（项目4个，道路5公里总投资102万元）</t>
  </si>
  <si>
    <t>安乐河村四组早阳坝道路硬化</t>
  </si>
  <si>
    <t>新建长2公里、宽3.6米</t>
  </si>
  <si>
    <t>县交运局-安乐河镇</t>
  </si>
  <si>
    <t>改善交通、发展条件</t>
  </si>
  <si>
    <t>新建安乐河镇八海河村至贾家道路</t>
  </si>
  <si>
    <t>道路新建3公里</t>
  </si>
  <si>
    <t xml:space="preserve">任家坝村便民桥建设 </t>
  </si>
  <si>
    <t>新建1-2组道路8×5米涵管式漫水桥</t>
  </si>
  <si>
    <t>安乐河镇唐家河村丁家岭漫水桥</t>
  </si>
  <si>
    <t>新建漫水桥1座10延米</t>
  </si>
  <si>
    <t>禅家岩镇（项目15个，总投资1182万元）</t>
  </si>
  <si>
    <t>禅家岩镇火石子村一组至九组项目</t>
  </si>
  <si>
    <t>硬化道路5公里、宽3.5米。</t>
  </si>
  <si>
    <t>县交运局、镇政府</t>
  </si>
  <si>
    <t>改善群众生产生活条件，方便群众出行</t>
  </si>
  <si>
    <t>禅家岩镇火石子村六组至七组道路砂石化项目</t>
  </si>
  <si>
    <t>砂石化道路3.5公里、宽3.5米。</t>
  </si>
  <si>
    <t>禅家岩镇落水洞六组道路硬化</t>
  </si>
  <si>
    <t>硬化道路2.3公里，宽3.5米</t>
  </si>
  <si>
    <t>禅家岩镇落水洞村九道路硬化工程</t>
  </si>
  <si>
    <t>硬化2.5公里道路，宽3.5米</t>
  </si>
  <si>
    <t>禅家岩镇落水洞村二组道路硬化工程</t>
  </si>
  <si>
    <t>硬化0.8公里道路，宽3.5米</t>
  </si>
  <si>
    <t>禅家岩镇谢家院村二组干树坪至三组道路硬化工程</t>
  </si>
  <si>
    <t>硬化3公里道路，宽4.5米</t>
  </si>
  <si>
    <t>禅家岩镇谢家院村三叉垭道路砂石化</t>
  </si>
  <si>
    <t>砂石化3公里道路，宽3.5米</t>
  </si>
  <si>
    <t>改善群众生产生活条件，促进发展致富增收</t>
  </si>
  <si>
    <t>禅家岩镇谢家院村四组刘家坝至桦子岭道路砂石化工程</t>
  </si>
  <si>
    <t>砂石化2公里道路，宽3.5米</t>
  </si>
  <si>
    <t>禅家岩镇谢家院村六组河堤</t>
  </si>
  <si>
    <t>新建河堤1公里</t>
  </si>
  <si>
    <t>改善群众居住环境，加快美丽乡村建设。</t>
  </si>
  <si>
    <t>禅家岩镇禅家岩村安置点河堤建设项目</t>
  </si>
  <si>
    <t>新修道路1公里</t>
  </si>
  <si>
    <t>县交运局-禅家岩镇</t>
  </si>
  <si>
    <t>禅家岩镇火石子12组至洞背山道路改扩建工程</t>
  </si>
  <si>
    <t>拓宽改造1.8公里</t>
  </si>
  <si>
    <t>禅家岩镇张家坝村村组道路硬化工程</t>
  </si>
  <si>
    <t>硬化二组道路500米，宽3.5米；
2、硬化五组道路200米，宽3.5米；
3、硬化小组连户道路3公里，宽3米；</t>
  </si>
  <si>
    <t>改善发展条件脱贫</t>
  </si>
  <si>
    <t>禅家岩镇张家坝村村组道路拓宽工程</t>
  </si>
  <si>
    <t>四组3公里道路拓宽砂石化</t>
  </si>
  <si>
    <t>硬化五组道路200米，宽3.5米</t>
  </si>
  <si>
    <t>硬化小组连户道路3公里，3米宽</t>
  </si>
  <si>
    <t>高寨子街道办（项目1个，道路1.3公里，总投资60万元）</t>
  </si>
  <si>
    <t>高寨子街道办肖家坝村安置点道路</t>
  </si>
  <si>
    <r>
      <t>肖家坝村</t>
    </r>
    <r>
      <rPr>
        <sz val="9"/>
        <rFont val="Arial"/>
        <family val="2"/>
      </rPr>
      <t>5</t>
    </r>
    <r>
      <rPr>
        <sz val="9"/>
        <rFont val="宋体"/>
        <family val="0"/>
      </rPr>
      <t>组硬化道路</t>
    </r>
    <r>
      <rPr>
        <sz val="9"/>
        <rFont val="Arial"/>
        <family val="2"/>
      </rPr>
      <t>1.3</t>
    </r>
    <r>
      <rPr>
        <sz val="9"/>
        <rFont val="宋体"/>
        <family val="0"/>
      </rPr>
      <t>公里</t>
    </r>
  </si>
  <si>
    <t>县交运局-高寨子街道办</t>
  </si>
  <si>
    <t>91</t>
  </si>
  <si>
    <t>改善出行条件，提升群众满意度。</t>
  </si>
  <si>
    <t>汉源街道办（项目3个，道路5.4公里，总投资110万元。）</t>
  </si>
  <si>
    <t>谢家沟村1.4组道路拓宽硬化</t>
  </si>
  <si>
    <t>拓宽硬化约0.7公里</t>
  </si>
  <si>
    <t>县交运局-汉源街道办</t>
  </si>
  <si>
    <r>
      <t>68</t>
    </r>
    <r>
      <rPr>
        <sz val="9"/>
        <color indexed="8"/>
        <rFont val="宋体"/>
        <family val="0"/>
      </rPr>
      <t>户</t>
    </r>
  </si>
  <si>
    <t>石墙院村1.2.3组道路拓宽</t>
  </si>
  <si>
    <t>拓宽道路约1.2公里，新建挡土墙约750立方米</t>
  </si>
  <si>
    <r>
      <t>69</t>
    </r>
    <r>
      <rPr>
        <sz val="9"/>
        <color indexed="8"/>
        <rFont val="宋体"/>
        <family val="0"/>
      </rPr>
      <t>户</t>
    </r>
  </si>
  <si>
    <t>石墙院村7组道路拓宽</t>
  </si>
  <si>
    <t>拓宽道路约3.5公里</t>
  </si>
  <si>
    <r>
      <t>15</t>
    </r>
    <r>
      <rPr>
        <sz val="9"/>
        <color indexed="8"/>
        <rFont val="宋体"/>
        <family val="0"/>
      </rPr>
      <t>户</t>
    </r>
  </si>
  <si>
    <t>巨亭镇（项目14个，总投资779万元。）</t>
  </si>
  <si>
    <t>马家湾村五组羊乳沟连沿江路路口拓宽及新建挡墙项目</t>
  </si>
  <si>
    <t>新建道路400米，其中挡墙150米</t>
  </si>
  <si>
    <t>交通局</t>
  </si>
  <si>
    <t>55户</t>
  </si>
  <si>
    <t>带动55户贫困户户均增收5000元以上</t>
  </si>
  <si>
    <t>枣树垭至洋入沟道路硬化</t>
  </si>
  <si>
    <t>硬化道路3.5公里，宽3.5米</t>
  </si>
  <si>
    <t>144户</t>
  </si>
  <si>
    <t>道路硬化，方便出行</t>
  </si>
  <si>
    <t>楼房沟至安家山道路3公里</t>
  </si>
  <si>
    <t xml:space="preserve">新修道路2公里，拓宽改造1公里 </t>
  </si>
  <si>
    <t>新修道路,方便群众生产生活</t>
  </si>
  <si>
    <t>田家山至中间梁上2.5公里</t>
  </si>
  <si>
    <t>新修道路1.5公里，拓宽改造1公里</t>
  </si>
  <si>
    <t>18户</t>
  </si>
  <si>
    <t>橡树坪至柿梁上道路2公里</t>
  </si>
  <si>
    <t>新修道路2公里</t>
  </si>
  <si>
    <t>6户</t>
  </si>
  <si>
    <t>马家湾村白果树梁上公路挡墙</t>
  </si>
  <si>
    <t>500立方米挡墙。</t>
  </si>
  <si>
    <r>
      <rPr>
        <sz val="9"/>
        <rFont val="宋体"/>
        <family val="0"/>
      </rPr>
      <t>149</t>
    </r>
    <r>
      <rPr>
        <sz val="9"/>
        <rFont val="宋体"/>
        <family val="0"/>
      </rPr>
      <t>户</t>
    </r>
  </si>
  <si>
    <t>改善生产生活条件</t>
  </si>
  <si>
    <t>进一激发贫困群众内生动力。</t>
  </si>
  <si>
    <t>枣树垭至滩梁上道路建设</t>
  </si>
  <si>
    <t>拓宽改造3.3公里</t>
  </si>
  <si>
    <t>80户</t>
  </si>
  <si>
    <t>巨亭镇黑水村金竹砭至岗夹沟公路拓宽</t>
  </si>
  <si>
    <t>拓宽道路4km,宽4.5m</t>
  </si>
  <si>
    <t>县交运局-巨亭镇</t>
  </si>
  <si>
    <t>道路加宽，方便出行</t>
  </si>
  <si>
    <t>巨亭镇集镇安置点道路</t>
  </si>
  <si>
    <t>硬化道路500米</t>
  </si>
  <si>
    <t>巨亭镇黑金道路硬化</t>
  </si>
  <si>
    <t>巨亭沟村至刘家山村拓宽改造</t>
  </si>
  <si>
    <t>拓宽改造6.8公里</t>
  </si>
  <si>
    <t>巨亭镇龙岗坝村二组李家嘴至石崖子拓宽改造项目</t>
  </si>
  <si>
    <t>拓宽改建3.5公里，新建2公里</t>
  </si>
  <si>
    <t>巨亭镇龙岗坝村病子湾便桥项目</t>
  </si>
  <si>
    <t>新建便桥1座8延米</t>
  </si>
  <si>
    <t>新建便桥，方便出行</t>
  </si>
  <si>
    <t>巨亭镇曾家河村道路建设</t>
  </si>
  <si>
    <t>陈家寺到水池垭道路拓宽6.5公里</t>
  </si>
  <si>
    <t>阳平关镇（项目7个，总投资379万元）</t>
  </si>
  <si>
    <t>阳平关镇侯家沟村二组道路改建工程</t>
  </si>
  <si>
    <t>硬化道路2.37公里道路，宽3.5米</t>
  </si>
  <si>
    <t>阳平关镇侯家沟村三组龙王庙至大崖地产业路硬化工程</t>
  </si>
  <si>
    <t>新建硬化1公里，宽3.5米</t>
  </si>
  <si>
    <t>县交运局-阳平关镇</t>
  </si>
  <si>
    <t>阳平关镇张家河村二组枇杷产业园道路</t>
  </si>
  <si>
    <t>新建1.5公里硬化3.5米宽水泥路</t>
  </si>
  <si>
    <t>阳平关镇曹家坝村道路</t>
  </si>
  <si>
    <t>拓宽硬化道路0.8公里</t>
  </si>
  <si>
    <t>道路建设</t>
  </si>
  <si>
    <t>引家沟至瓦子坪道路建设1.8公里</t>
  </si>
  <si>
    <t>淡家坝至前头梁上（岩上）道路建设1.2公里</t>
  </si>
  <si>
    <t>阳平关镇伍家坝村二组桥涵道路</t>
  </si>
  <si>
    <t>桥涵2座，道路2公里</t>
  </si>
  <si>
    <t>二郎坝镇（项目7个，总投资305万元）</t>
  </si>
  <si>
    <t>白果树村一组道路硬化</t>
  </si>
  <si>
    <t>1.5km，宽4.5米水泥路</t>
  </si>
  <si>
    <t>县交运局、二郎坝镇</t>
  </si>
  <si>
    <t>白果树村三组道路</t>
  </si>
  <si>
    <t>拓宽改造2.35公里，宽4.5米</t>
  </si>
  <si>
    <t>道路改建，方便群众生产，建设产业基地</t>
  </si>
  <si>
    <t>二郎坝镇二郎坝村三组道路</t>
  </si>
  <si>
    <t>硬化2.9公里，宽3米</t>
  </si>
  <si>
    <t>县交运局-二郎坝镇</t>
  </si>
  <si>
    <t>二郎坝镇罗家坝村6、8组道路</t>
  </si>
  <si>
    <t>硬化道路1公里，砂石路1公里</t>
  </si>
  <si>
    <t>二郎坝镇二郎坝村一组平板桥</t>
  </si>
  <si>
    <t>新建平板桥12延米</t>
  </si>
  <si>
    <t>二郎坝镇二郎坝村八组银杏产业园区道路</t>
  </si>
  <si>
    <t>新修道路长2.3公里，宽3.5米</t>
  </si>
  <si>
    <t>二郎坝镇罗家坝村二组安置点便桥</t>
  </si>
  <si>
    <t>新建板桥1座10延米</t>
  </si>
  <si>
    <t>毛坝河镇（项目15个，总投资514万元）</t>
  </si>
  <si>
    <t>草川子村曹家沟河堤</t>
  </si>
  <si>
    <t>河堤300米，高2.5米</t>
  </si>
  <si>
    <t>草川子</t>
  </si>
  <si>
    <t>县交运局、毛坝河镇</t>
  </si>
  <si>
    <t>解决贫困出行难问题</t>
  </si>
  <si>
    <t>曹家沟便民板桥</t>
  </si>
  <si>
    <t>长8米，宽4米</t>
  </si>
  <si>
    <t>草川子坝里道路硬化工程</t>
  </si>
  <si>
    <t>长1公里，宽3米</t>
  </si>
  <si>
    <t>草川子厚朴园至何家湾道路拓宽</t>
  </si>
  <si>
    <t>长0.9公里，宽4.5米</t>
  </si>
  <si>
    <t>张家山村1组道路拓宽</t>
  </si>
  <si>
    <t>长5公里，宽4.5米</t>
  </si>
  <si>
    <t>张家山村2组道路拓宽</t>
  </si>
  <si>
    <t>长1.8公里，宽4.5米</t>
  </si>
  <si>
    <t>张家山村3组道路拓宽</t>
  </si>
  <si>
    <t>长3公里，宽4.5米</t>
  </si>
  <si>
    <t>张家山村4组道路拓宽</t>
  </si>
  <si>
    <t>长3.5公里，宽4.5米</t>
  </si>
  <si>
    <t>张家山村3组至6组组道路拓宽</t>
  </si>
  <si>
    <t>长7公里，宽4.5米</t>
  </si>
  <si>
    <t>张家山村7组组道路拓宽</t>
  </si>
  <si>
    <t>长1公里，宽4.5米</t>
  </si>
  <si>
    <t>毛坝河镇吴家院村四组便民桥工程</t>
  </si>
  <si>
    <t>新建跨度20米、
宽度4.5米便民桥1座</t>
  </si>
  <si>
    <t>县交运局-毛坝河镇</t>
  </si>
  <si>
    <r>
      <t>40</t>
    </r>
    <r>
      <rPr>
        <sz val="9"/>
        <rFont val="宋体"/>
        <family val="0"/>
      </rPr>
      <t>户</t>
    </r>
  </si>
  <si>
    <t>完善村级基础设建设</t>
  </si>
  <si>
    <t>解决贫困户出行困难问题</t>
  </si>
  <si>
    <t>毛坝河镇吴家院村四组道路拓宽工程</t>
  </si>
  <si>
    <t>拓宽改造道路2公里</t>
  </si>
  <si>
    <r>
      <t>9</t>
    </r>
    <r>
      <rPr>
        <sz val="9"/>
        <rFont val="宋体"/>
        <family val="0"/>
      </rPr>
      <t>户</t>
    </r>
  </si>
  <si>
    <t>对贫困户农产品、中药材等减少运输成本</t>
  </si>
  <si>
    <t>毛坝河镇吴家院村二组道路硬化</t>
  </si>
  <si>
    <t>硬化3米宽道路500米</t>
  </si>
  <si>
    <r>
      <t>36</t>
    </r>
    <r>
      <rPr>
        <sz val="9"/>
        <rFont val="宋体"/>
        <family val="0"/>
      </rPr>
      <t>户</t>
    </r>
  </si>
  <si>
    <t>毛坝河镇草川子村二、四组道路拓宽工程</t>
  </si>
  <si>
    <t>拓宽改造道路4.5公里</t>
  </si>
  <si>
    <r>
      <t>19</t>
    </r>
    <r>
      <rPr>
        <sz val="9"/>
        <rFont val="宋体"/>
        <family val="0"/>
      </rPr>
      <t>户</t>
    </r>
  </si>
  <si>
    <t>毛坝河镇西方沟村七组道路硬化工程</t>
  </si>
  <si>
    <t>硬化3.5米宽道路800米</t>
  </si>
  <si>
    <r>
      <t>7</t>
    </r>
    <r>
      <rPr>
        <sz val="9"/>
        <rFont val="宋体"/>
        <family val="0"/>
      </rPr>
      <t>户</t>
    </r>
  </si>
  <si>
    <r>
      <t>广坪镇（项目</t>
    </r>
    <r>
      <rPr>
        <b/>
        <sz val="10"/>
        <rFont val="Arial"/>
        <family val="2"/>
      </rPr>
      <t>3</t>
    </r>
    <r>
      <rPr>
        <b/>
        <sz val="10"/>
        <rFont val="宋体"/>
        <family val="0"/>
      </rPr>
      <t>个，道路</t>
    </r>
    <r>
      <rPr>
        <b/>
        <sz val="10"/>
        <rFont val="Arial"/>
        <family val="2"/>
      </rPr>
      <t>3.5</t>
    </r>
    <r>
      <rPr>
        <b/>
        <sz val="10"/>
        <rFont val="宋体"/>
        <family val="0"/>
      </rPr>
      <t>公里，桥梁</t>
    </r>
    <r>
      <rPr>
        <b/>
        <sz val="10"/>
        <rFont val="Arial"/>
        <family val="2"/>
      </rPr>
      <t>1</t>
    </r>
    <r>
      <rPr>
        <b/>
        <sz val="10"/>
        <rFont val="宋体"/>
        <family val="0"/>
      </rPr>
      <t>座，总投资47万元）</t>
    </r>
  </si>
  <si>
    <t>广坪镇水观音村沈家坪平桥扩建</t>
  </si>
  <si>
    <t>续建桥梁</t>
  </si>
  <si>
    <t>水观音</t>
  </si>
  <si>
    <t>县交运局-广坪镇</t>
  </si>
  <si>
    <t>解决交通</t>
  </si>
  <si>
    <r>
      <t>广坪镇大茅坪村</t>
    </r>
    <r>
      <rPr>
        <sz val="9"/>
        <rFont val="Arial"/>
        <family val="2"/>
      </rPr>
      <t>3</t>
    </r>
    <r>
      <rPr>
        <sz val="9"/>
        <rFont val="宋体"/>
        <family val="0"/>
      </rPr>
      <t>组道路建设</t>
    </r>
  </si>
  <si>
    <r>
      <t>扩宽</t>
    </r>
    <r>
      <rPr>
        <sz val="9"/>
        <rFont val="Arial"/>
        <family val="2"/>
      </rPr>
      <t>2</t>
    </r>
    <r>
      <rPr>
        <sz val="9"/>
        <rFont val="宋体"/>
        <family val="0"/>
      </rPr>
      <t>公里，宽</t>
    </r>
    <r>
      <rPr>
        <sz val="9"/>
        <rFont val="Arial"/>
        <family val="2"/>
      </rPr>
      <t>4.5</t>
    </r>
    <r>
      <rPr>
        <sz val="9"/>
        <rFont val="宋体"/>
        <family val="0"/>
      </rPr>
      <t>米，砂石路</t>
    </r>
  </si>
  <si>
    <t>大茅坪</t>
  </si>
  <si>
    <t>广坪镇大茅坪村2组道路建设</t>
  </si>
  <si>
    <r>
      <t>砂石路，</t>
    </r>
    <r>
      <rPr>
        <sz val="9"/>
        <rFont val="Arial"/>
        <family val="2"/>
      </rPr>
      <t>1.5</t>
    </r>
    <r>
      <rPr>
        <sz val="9"/>
        <rFont val="宋体"/>
        <family val="0"/>
      </rPr>
      <t>公里，宽</t>
    </r>
    <r>
      <rPr>
        <sz val="9"/>
        <rFont val="Arial"/>
        <family val="2"/>
      </rPr>
      <t>4.5米</t>
    </r>
  </si>
  <si>
    <t>青木川镇（项目2个，道路1公里，总投资70万元）</t>
  </si>
  <si>
    <t>青木川蒿地坝村安置点道路硬化</t>
  </si>
  <si>
    <t>道路硬化1公里，3.5米宽</t>
  </si>
  <si>
    <t>县交运局-青木川镇</t>
  </si>
  <si>
    <t>改善发展条件，促进发展致富增收</t>
  </si>
  <si>
    <t>河堤项目</t>
  </si>
  <si>
    <t>防洪河堤120米</t>
  </si>
  <si>
    <t>燕子砭镇（项目3个，道路7公里，总投资65万元）</t>
  </si>
  <si>
    <t>青岗坪村至刀弯村道路建设</t>
  </si>
  <si>
    <t>道路建设长7公里、宽5米毛路</t>
  </si>
  <si>
    <t>县交运局-燕子砭镇</t>
  </si>
  <si>
    <t>新建便民桥</t>
  </si>
  <si>
    <t>新建绿竹沟五组便民桥一座长9米</t>
  </si>
  <si>
    <t>45户1306人</t>
  </si>
  <si>
    <t>改善45户1306人的出行问题</t>
  </si>
  <si>
    <t>新建挡墙</t>
  </si>
  <si>
    <t>沈家坝村黄核路K8+800米浆砌挡墙</t>
  </si>
  <si>
    <r>
      <t>胡家坝镇（项目</t>
    </r>
    <r>
      <rPr>
        <b/>
        <sz val="10"/>
        <rFont val="Arial"/>
        <family val="2"/>
      </rPr>
      <t>2</t>
    </r>
    <r>
      <rPr>
        <b/>
        <sz val="10"/>
        <rFont val="宋体"/>
        <family val="0"/>
      </rPr>
      <t>个，道路</t>
    </r>
    <r>
      <rPr>
        <b/>
        <sz val="10"/>
        <rFont val="Arial"/>
        <family val="2"/>
      </rPr>
      <t>1.6</t>
    </r>
    <r>
      <rPr>
        <b/>
        <sz val="10"/>
        <rFont val="宋体"/>
        <family val="0"/>
      </rPr>
      <t>公里，总投资</t>
    </r>
    <r>
      <rPr>
        <b/>
        <sz val="10"/>
        <rFont val="Arial"/>
        <family val="2"/>
      </rPr>
      <t>77</t>
    </r>
    <r>
      <rPr>
        <b/>
        <sz val="10"/>
        <rFont val="宋体"/>
        <family val="0"/>
      </rPr>
      <t>万元）</t>
    </r>
  </si>
  <si>
    <t>胡家坝镇青明山村五组柯家梁至铁锁关镇马家山村道路建设</t>
  </si>
  <si>
    <r>
      <t>长</t>
    </r>
    <r>
      <rPr>
        <sz val="9"/>
        <rFont val="Arial"/>
        <family val="2"/>
      </rPr>
      <t>1</t>
    </r>
    <r>
      <rPr>
        <sz val="9"/>
        <rFont val="宋体"/>
        <family val="0"/>
      </rPr>
      <t>公里，宽</t>
    </r>
    <r>
      <rPr>
        <sz val="9"/>
        <rFont val="Arial"/>
        <family val="2"/>
      </rPr>
      <t>3.5</t>
    </r>
    <r>
      <rPr>
        <sz val="9"/>
        <rFont val="宋体"/>
        <family val="0"/>
      </rPr>
      <t>米水泥路建设</t>
    </r>
  </si>
  <si>
    <t>县交运局-胡家坝镇</t>
  </si>
  <si>
    <t>改善生产生活条件，带动贫困户发展产业</t>
  </si>
  <si>
    <t>胡家坝镇许家坝村二组联户路</t>
  </si>
  <si>
    <t>拓宽硬化600米</t>
  </si>
  <si>
    <r>
      <t>2018</t>
    </r>
    <r>
      <rPr>
        <sz val="9"/>
        <rFont val="宋体"/>
        <family val="0"/>
      </rPr>
      <t>年</t>
    </r>
  </si>
  <si>
    <t>太阳岭镇（项目7个，总投资379.5万元）</t>
  </si>
  <si>
    <r>
      <t>敦敦岩河坝涵管漫水桥</t>
    </r>
    <r>
      <rPr>
        <sz val="10"/>
        <rFont val="Arial"/>
        <family val="2"/>
      </rPr>
      <t xml:space="preserve">
</t>
    </r>
  </si>
  <si>
    <t>长10米宽，4米一处</t>
  </si>
  <si>
    <t xml:space="preserve">青林咀村
</t>
  </si>
  <si>
    <t>方便村民出行</t>
  </si>
  <si>
    <t>带动经济发展，户均总收1000元</t>
  </si>
  <si>
    <t>石船坝至段家山道路硬化</t>
  </si>
  <si>
    <t>硬化道路2公里，宽3.5米</t>
  </si>
  <si>
    <t>带动经济发展，户均总收800元</t>
  </si>
  <si>
    <r>
      <t>柳树沟至麻子沟道路硬化</t>
    </r>
    <r>
      <rPr>
        <sz val="10"/>
        <rFont val="Arial"/>
        <family val="2"/>
      </rPr>
      <t xml:space="preserve">
</t>
    </r>
  </si>
  <si>
    <r>
      <t>拓宽硬化长</t>
    </r>
    <r>
      <rPr>
        <sz val="10"/>
        <rFont val="Arial"/>
        <family val="2"/>
      </rPr>
      <t>2</t>
    </r>
    <r>
      <rPr>
        <sz val="10"/>
        <rFont val="宋体"/>
        <family val="0"/>
      </rPr>
      <t>公里，宽3.5米</t>
    </r>
  </si>
  <si>
    <t>带动经济发展，户均总收500元</t>
  </si>
  <si>
    <t>太阳岭镇杨家坝村8组至苍社沟村6组道路</t>
  </si>
  <si>
    <t>硬化道路1公里</t>
  </si>
  <si>
    <t>太阳岭镇杨家坝村</t>
  </si>
  <si>
    <t>县交通局-太阳岭镇</t>
  </si>
  <si>
    <t>方便群众出行</t>
  </si>
  <si>
    <t>太阳岭镇青林咀村1-3组道路</t>
  </si>
  <si>
    <t>太阳岭镇青林咀村</t>
  </si>
  <si>
    <t>苍社沟村3组道路拓宽</t>
  </si>
  <si>
    <t xml:space="preserve">道路拓宽改建3公里 </t>
  </si>
  <si>
    <t>太阳岭镇苍社沟村3组</t>
  </si>
  <si>
    <t>火烽垭村1组道路拓宽</t>
  </si>
  <si>
    <t>道路拓宽改建3公里</t>
  </si>
  <si>
    <t>太阳岭镇火烽垭村1组</t>
  </si>
  <si>
    <r>
      <t>舒家坝镇（项目</t>
    </r>
    <r>
      <rPr>
        <b/>
        <sz val="10"/>
        <rFont val="Arial"/>
        <family val="2"/>
      </rPr>
      <t>3</t>
    </r>
    <r>
      <rPr>
        <b/>
        <sz val="10"/>
        <rFont val="宋体"/>
        <family val="0"/>
      </rPr>
      <t>个，道路5.6公里，总投资</t>
    </r>
    <r>
      <rPr>
        <b/>
        <sz val="10"/>
        <rFont val="Arial"/>
        <family val="2"/>
      </rPr>
      <t>51</t>
    </r>
    <r>
      <rPr>
        <b/>
        <sz val="10"/>
        <rFont val="宋体"/>
        <family val="0"/>
      </rPr>
      <t>万元）</t>
    </r>
  </si>
  <si>
    <t>陈家坝村一组道路建设</t>
  </si>
  <si>
    <t>硬化道路1.6公里宽3米</t>
  </si>
  <si>
    <t>县交运局-舒家坝镇</t>
  </si>
  <si>
    <t>30户</t>
  </si>
  <si>
    <t>文家河村七组道路建设</t>
  </si>
  <si>
    <t>新建秧田沟道路2公里宽4.5米</t>
  </si>
  <si>
    <t>34户</t>
  </si>
  <si>
    <t>郑家坝村六组道路建设</t>
  </si>
  <si>
    <t>新建道路2公里宽3.5米</t>
  </si>
  <si>
    <t>代家坝镇（项目4个，道路7.4公里，总投资216万元）</t>
  </si>
  <si>
    <t>朱岗公路阴湾沟桥</t>
  </si>
  <si>
    <r>
      <t>长</t>
    </r>
    <r>
      <rPr>
        <sz val="9"/>
        <rFont val="宋体"/>
        <family val="0"/>
      </rPr>
      <t>10</t>
    </r>
    <r>
      <rPr>
        <sz val="9"/>
        <rFont val="宋体"/>
        <family val="0"/>
      </rPr>
      <t>米，宽</t>
    </r>
    <r>
      <rPr>
        <sz val="9"/>
        <rFont val="宋体"/>
        <family val="0"/>
      </rPr>
      <t>4.5</t>
    </r>
    <r>
      <rPr>
        <sz val="9"/>
        <rFont val="宋体"/>
        <family val="0"/>
      </rPr>
      <t>米</t>
    </r>
  </si>
  <si>
    <t>朱家垭</t>
  </si>
  <si>
    <t>县交运局-代家坝镇</t>
  </si>
  <si>
    <t>基础设施带动脱贫</t>
  </si>
  <si>
    <r>
      <t>解决</t>
    </r>
    <r>
      <rPr>
        <sz val="9"/>
        <rFont val="宋体"/>
        <family val="0"/>
      </rPr>
      <t>679</t>
    </r>
    <r>
      <rPr>
        <sz val="9"/>
        <rFont val="宋体"/>
        <family val="0"/>
      </rPr>
      <t>人道路通行</t>
    </r>
  </si>
  <si>
    <t>堰坎村至银洞山道路</t>
  </si>
  <si>
    <t>拓宽硬化道路1.3公里</t>
  </si>
  <si>
    <t>解决23户85人行路难</t>
  </si>
  <si>
    <t>村组道路</t>
  </si>
  <si>
    <t>新建3.8公里及硬化450平方米</t>
  </si>
  <si>
    <r>
      <t>49</t>
    </r>
    <r>
      <rPr>
        <sz val="9"/>
        <rFont val="宋体"/>
        <family val="0"/>
      </rPr>
      <t>户</t>
    </r>
  </si>
  <si>
    <t>解决103户361人交通问题</t>
  </si>
  <si>
    <t>代家坝镇白猿沟村王家湾至大沟里</t>
  </si>
  <si>
    <r>
      <t>新建</t>
    </r>
    <r>
      <rPr>
        <sz val="9"/>
        <rFont val="宋体"/>
        <family val="0"/>
      </rPr>
      <t>2.3</t>
    </r>
    <r>
      <rPr>
        <sz val="9"/>
        <rFont val="宋体"/>
        <family val="0"/>
      </rPr>
      <t>公里并硬化</t>
    </r>
  </si>
  <si>
    <r>
      <t>解决</t>
    </r>
    <r>
      <rPr>
        <sz val="9"/>
        <rFont val="宋体"/>
        <family val="0"/>
      </rPr>
      <t>10</t>
    </r>
    <r>
      <rPr>
        <sz val="9"/>
        <rFont val="宋体"/>
        <family val="0"/>
      </rPr>
      <t>户</t>
    </r>
    <r>
      <rPr>
        <sz val="9"/>
        <rFont val="宋体"/>
        <family val="0"/>
      </rPr>
      <t>42</t>
    </r>
    <r>
      <rPr>
        <sz val="9"/>
        <rFont val="宋体"/>
        <family val="0"/>
      </rPr>
      <t>人行路难</t>
    </r>
  </si>
  <si>
    <t>巴山镇（项目
3个，道路2.41公里，总投资93万元）</t>
  </si>
  <si>
    <t>茅坪沟村六组道路新建</t>
  </si>
  <si>
    <t>道路硬化长1000米、宽3米</t>
  </si>
  <si>
    <t>县交运局、巴山镇</t>
  </si>
  <si>
    <t>改善群众生产生活条件.</t>
  </si>
  <si>
    <t>罗全岩村3组联户道硬化工程</t>
  </si>
  <si>
    <t>硬化3条长910米、宽2.5米，面积2275平方米</t>
  </si>
  <si>
    <t>王家沟村7组道硬化工程</t>
  </si>
  <si>
    <t>硬化长500米、宽3米，面积1500平方米</t>
  </si>
  <si>
    <t>铁锁关镇
（项目4个，道路7.5公里，总投资168万元）</t>
  </si>
  <si>
    <t>周家坎村桥梁建设</t>
  </si>
  <si>
    <t>漫水桥一座，长32米，宽4米</t>
  </si>
  <si>
    <t>县交运局-铁锁关镇</t>
  </si>
  <si>
    <r>
      <t>156</t>
    </r>
    <r>
      <rPr>
        <sz val="9"/>
        <rFont val="宋体"/>
        <family val="0"/>
      </rPr>
      <t>户</t>
    </r>
  </si>
  <si>
    <t>铁锁关镇周家坝村六组到七组道路拓宽改造</t>
  </si>
  <si>
    <t>拓宽道路2.5公里</t>
  </si>
  <si>
    <r>
      <t>31</t>
    </r>
    <r>
      <rPr>
        <sz val="9"/>
        <rFont val="宋体"/>
        <family val="0"/>
      </rPr>
      <t>户</t>
    </r>
  </si>
  <si>
    <t>铁锁关镇小沟村3.4组道路</t>
  </si>
  <si>
    <t>新建砂石路4.5公里</t>
  </si>
  <si>
    <t>朱家坝村五组道路硬化</t>
  </si>
  <si>
    <t>道路硬化500米</t>
  </si>
  <si>
    <r>
      <t>15</t>
    </r>
    <r>
      <rPr>
        <sz val="9"/>
        <rFont val="宋体"/>
        <family val="0"/>
      </rPr>
      <t>户</t>
    </r>
  </si>
  <si>
    <t>大安镇（项目13个，道路11.8公里，桥梁3座64延米，总投资656.5万元）</t>
  </si>
  <si>
    <t>大安镇华严寺村八组老龙池道路拓宽硬化1000米</t>
  </si>
  <si>
    <t>放养基地倪家梁至老龙池新建硬化道路1000米</t>
  </si>
  <si>
    <t>县交运局-大安镇</t>
  </si>
  <si>
    <t>大安镇瓦窑坪村道路建设项目</t>
  </si>
  <si>
    <t>新建硬化十组四沟里至大屋基公里1公里</t>
  </si>
  <si>
    <r>
      <rPr>
        <sz val="10"/>
        <rFont val="宋体"/>
        <family val="0"/>
      </rPr>
      <t>改善发</t>
    </r>
    <r>
      <rPr>
        <sz val="10"/>
        <rFont val="Arial"/>
        <family val="2"/>
      </rPr>
      <t xml:space="preserve">
</t>
    </r>
    <r>
      <rPr>
        <sz val="10"/>
        <rFont val="宋体"/>
        <family val="0"/>
      </rPr>
      <t>展条件</t>
    </r>
  </si>
  <si>
    <t>拓宽改造硬化十组刘家坡至四沟里道路3600米</t>
  </si>
  <si>
    <t>大安镇瓦窑坪村新建便民桥</t>
  </si>
  <si>
    <t>新建小河坝燕子坝便民桥一座，长16米</t>
  </si>
  <si>
    <t>大安镇双白果村一组道路</t>
  </si>
  <si>
    <t>硬化延伸一组道路1200米</t>
  </si>
  <si>
    <t>大安镇双白果村四组道路</t>
  </si>
  <si>
    <t>新修并硬化四组主公路至贺家坡道路1000米</t>
  </si>
  <si>
    <t>大安镇双白果村四组平板桥</t>
  </si>
  <si>
    <t>新建四组贺家坡平板桥一座4.5米宽，30米长，引线20米</t>
  </si>
  <si>
    <t>大安镇双白果村五组道路</t>
  </si>
  <si>
    <t>改建并硬化五组大阴沟口道路800米</t>
  </si>
  <si>
    <t>硬化五组粮站院子道路200米</t>
  </si>
  <si>
    <t>大安镇双白果村新建道路</t>
  </si>
  <si>
    <t>新建唐家湾至庙坝村道路2000米，宽3.5米毛路</t>
  </si>
  <si>
    <t>唐家湾至庙坝村</t>
  </si>
  <si>
    <t>新修15组通组公路</t>
  </si>
  <si>
    <t>新修15组通组公路1000米</t>
  </si>
  <si>
    <t>便民桥引线工程</t>
  </si>
  <si>
    <t>便民桥引线工程，硬化公路100米。浆砌石坎200方</t>
  </si>
  <si>
    <t>瓦大安镇窑坪村一组</t>
  </si>
  <si>
    <t>新建厂方坝至周家院子桥一座长18米宽4米</t>
  </si>
  <si>
    <t>安全饮水</t>
  </si>
  <si>
    <t>戚家垭村供水工程</t>
  </si>
  <si>
    <t>巩固提升</t>
  </si>
  <si>
    <t>水源、输水、水厂、净水、管理消毒房、消毒设备、配水、入户设施、洗涤池、水源保护</t>
  </si>
  <si>
    <t>县水利局</t>
  </si>
  <si>
    <t>完善村级基础设施建设</t>
  </si>
  <si>
    <t>解决贫困户饮水困难问题</t>
  </si>
  <si>
    <t>古城村6、7、8组供水工程</t>
  </si>
  <si>
    <t>张家坝村5组供水工程</t>
  </si>
  <si>
    <t>中坝村六组供水工程</t>
  </si>
  <si>
    <t>金堆铺村供水工程</t>
  </si>
  <si>
    <t>1、3、4、6、7组</t>
  </si>
  <si>
    <t>金堆铺</t>
  </si>
  <si>
    <t>县水利局大安镇</t>
  </si>
  <si>
    <t>华严寺村供水工程</t>
  </si>
  <si>
    <t>34户分散供水</t>
  </si>
  <si>
    <t>华严寺</t>
  </si>
  <si>
    <t>金家坎村供水工程</t>
  </si>
  <si>
    <t>1至6组194户分散供水</t>
  </si>
  <si>
    <t>金家坎</t>
  </si>
  <si>
    <t>黄土铺村供水工程</t>
  </si>
  <si>
    <t>1至7组分散供水</t>
  </si>
  <si>
    <t>黄土铺</t>
  </si>
  <si>
    <t>金家坪村三组供水工程</t>
  </si>
  <si>
    <t>管道蓄水池、消毒池</t>
  </si>
  <si>
    <t>汉水源村九、十组供水工程</t>
  </si>
  <si>
    <t>管网建设</t>
  </si>
  <si>
    <t>亢家洞村供水工程</t>
  </si>
  <si>
    <t>水源、输配水管道、净水、水厂、水源保护</t>
  </si>
  <si>
    <t>刘家坝村供水工程</t>
  </si>
  <si>
    <t>王家营村供水工程</t>
  </si>
  <si>
    <t>老代坝村供水工程</t>
  </si>
  <si>
    <t>新建抽水站一处，10立方米蓄水池及更换原部分主水管</t>
  </si>
  <si>
    <t>关口坝村供水工程</t>
  </si>
  <si>
    <t>毛坝河村供水工程</t>
  </si>
  <si>
    <t>毛坝河村</t>
  </si>
  <si>
    <t>小河村供水工程</t>
  </si>
  <si>
    <t>小河村</t>
  </si>
  <si>
    <t>石岭子村供水工程</t>
  </si>
  <si>
    <t>安乐河村供水工程</t>
  </si>
  <si>
    <t>大茅坪村供水工程</t>
  </si>
  <si>
    <t>21</t>
  </si>
  <si>
    <t>郭家山村供水工程</t>
  </si>
  <si>
    <t>郭家山村</t>
  </si>
  <si>
    <t>22</t>
  </si>
  <si>
    <t>滴水寺村五组供水工程</t>
  </si>
  <si>
    <t>23</t>
  </si>
  <si>
    <t>清河村二组供水工程</t>
  </si>
  <si>
    <t>清河村二组</t>
  </si>
  <si>
    <t>24</t>
  </si>
  <si>
    <t>茅坪里村供水工程</t>
  </si>
  <si>
    <t>25</t>
  </si>
  <si>
    <t>莲花庵村供水工程</t>
  </si>
  <si>
    <t>莲花庵村</t>
  </si>
  <si>
    <t>26</t>
  </si>
  <si>
    <t>白岩洞村供水工程</t>
  </si>
  <si>
    <t>农田水利</t>
  </si>
  <si>
    <t>灌溉工程</t>
  </si>
  <si>
    <t>阳平关镇赖马沟村渠道灌溉工程</t>
  </si>
  <si>
    <r>
      <t>新修、维修渠道2</t>
    </r>
    <r>
      <rPr>
        <sz val="9"/>
        <color indexed="8"/>
        <rFont val="宋体"/>
        <family val="0"/>
      </rPr>
      <t>000m</t>
    </r>
  </si>
  <si>
    <t>县水利局阳平关镇</t>
  </si>
  <si>
    <t>解决贫困户灌溉困难问题</t>
  </si>
  <si>
    <t>禅家岩镇张家坝村堤防工程</t>
  </si>
  <si>
    <t>张家坝村中药材产业园区河堤建设双侧3公里</t>
  </si>
  <si>
    <t>县水利局禅家岩镇</t>
  </si>
  <si>
    <t>大安镇双白果一组抽水站建设</t>
  </si>
  <si>
    <t>抽水站一个</t>
  </si>
  <si>
    <t>大安镇双白果三组苏家坎河堤</t>
  </si>
  <si>
    <r>
      <t>三组苏家坎新修河堤2</t>
    </r>
    <r>
      <rPr>
        <sz val="9"/>
        <color indexed="8"/>
        <rFont val="宋体"/>
        <family val="0"/>
      </rPr>
      <t>00m</t>
    </r>
  </si>
  <si>
    <t>大安镇双白果管道改造</t>
  </si>
  <si>
    <r>
      <t>二、三、四组老旧管道改造8</t>
    </r>
    <r>
      <rPr>
        <sz val="9"/>
        <color indexed="8"/>
        <rFont val="宋体"/>
        <family val="0"/>
      </rPr>
      <t>000m</t>
    </r>
  </si>
  <si>
    <t>大安镇双白果新建堰渠</t>
  </si>
  <si>
    <r>
      <t>一、四组新建堰渠2</t>
    </r>
    <r>
      <rPr>
        <sz val="9"/>
        <color indexed="8"/>
        <rFont val="宋体"/>
        <family val="0"/>
      </rPr>
      <t>200m</t>
    </r>
  </si>
  <si>
    <t>大安镇华严寺后林抽水站建设</t>
  </si>
  <si>
    <t>后林抽水站一个</t>
  </si>
  <si>
    <r>
      <t>2</t>
    </r>
    <r>
      <rPr>
        <sz val="9"/>
        <rFont val="宋体"/>
        <family val="0"/>
      </rPr>
      <t>018年国家水土保持重点工程小流域综合治理项目</t>
    </r>
  </si>
  <si>
    <r>
      <t>规划治理水土流失面积5</t>
    </r>
    <r>
      <rPr>
        <sz val="9"/>
        <color indexed="8"/>
        <rFont val="宋体"/>
        <family val="0"/>
      </rPr>
      <t>.28平方公里，主要建设内容为坡改梯、水土保持经济体、生态修复、小型水利水保工程等。</t>
    </r>
  </si>
  <si>
    <t>县水利局汉源街道办</t>
  </si>
  <si>
    <t>2019年国家水土保持重点工程小流域综合治理项目</t>
  </si>
  <si>
    <t>规划治理水土流失面积4.36平方公里，主要建设内容为坡改梯、水土保持经济体、生态修复、小型水利水保工程等。</t>
  </si>
  <si>
    <t>2020年国家水土保持重点工程小流域综合治理项目</t>
  </si>
  <si>
    <t>堤防工程</t>
  </si>
  <si>
    <t>玉带河吴家梁段防洪工程</t>
  </si>
  <si>
    <t>新建堤防398m</t>
  </si>
  <si>
    <t>七星池村</t>
  </si>
  <si>
    <t>县水利局、汉源街道办</t>
  </si>
  <si>
    <t>完善基础设施建设</t>
  </si>
  <si>
    <t>改善群众生产生活条件</t>
  </si>
  <si>
    <t>李家沟排洪沟治理工程</t>
  </si>
  <si>
    <t>沈家沟堤防治理长度263.68m，李家沟堤防治理长度428.66m</t>
  </si>
  <si>
    <t>肖家坝村、高寨子村</t>
  </si>
  <si>
    <t>县水利局、高寨子街道办</t>
  </si>
  <si>
    <t>85、83</t>
  </si>
  <si>
    <t>八庙河村堤防工程</t>
  </si>
  <si>
    <t>新建堤防120m</t>
  </si>
  <si>
    <t>县水利局、毛坝河镇</t>
  </si>
  <si>
    <t>电力入户</t>
  </si>
  <si>
    <t>禅家岩镇火石子村农网改造升级</t>
  </si>
  <si>
    <t>改造户表280只；改造低压线路21.3公里。</t>
  </si>
  <si>
    <t>宁强县供电   分公司</t>
  </si>
  <si>
    <t>有效提高供电可靠性和供电质量</t>
  </si>
  <si>
    <t>禅家岩镇张家坝村农网改造升级</t>
  </si>
  <si>
    <t>改造低压线路31.15公里。</t>
  </si>
  <si>
    <t>禅家岩镇禅家岩村农网改造升级</t>
  </si>
  <si>
    <t>改造低压线路9.463公里。</t>
  </si>
  <si>
    <t>改造低压线路8.167公里。</t>
  </si>
  <si>
    <t>大安镇冯家营村农网改造  升级</t>
  </si>
  <si>
    <t>改造低压线路4.6公里。</t>
  </si>
  <si>
    <t>大安镇金家坎村农网改造 升级</t>
  </si>
  <si>
    <t>改造低压线路22.921公里。</t>
  </si>
  <si>
    <t>代家坝镇谢家渠村农网改造升级</t>
  </si>
  <si>
    <t>改造户表87只；改造低压线路7.2公里。</t>
  </si>
  <si>
    <t>代家坝镇二里坝村农网改造升级</t>
  </si>
  <si>
    <t>改造低压线路11.344公里。</t>
  </si>
  <si>
    <t>二郎坝镇莲花村农网改造 升级</t>
  </si>
  <si>
    <t>改造户表320只；改造低压线路14.5公里。</t>
  </si>
  <si>
    <t>改造低压线路17.2公里。</t>
  </si>
  <si>
    <t>广坪镇茅咀村农网改造升级</t>
  </si>
  <si>
    <t>改造低压线路12.938公里。</t>
  </si>
  <si>
    <t>汉源街镇赵家河村农网改造升级</t>
  </si>
  <si>
    <t>改造低压线路20.6公里。</t>
  </si>
  <si>
    <t>汉源街镇</t>
  </si>
  <si>
    <t>巨亭镇流溪沟村农网改造 升级</t>
  </si>
  <si>
    <t>改造低压线路13.6公里。</t>
  </si>
  <si>
    <t>毛坝河镇八庙河村农网改造升级</t>
  </si>
  <si>
    <t>改造低压线路5.7公里。</t>
  </si>
  <si>
    <t>毛坝河镇大竹坝村农网改造升级</t>
  </si>
  <si>
    <t>改造低压线路5.4公里。</t>
  </si>
  <si>
    <t>舒家坝镇松树沟村农网改造升级</t>
  </si>
  <si>
    <t>改造低压线路12.9公里。</t>
  </si>
  <si>
    <t>燕子砭镇蔡家地村农网改造升级</t>
  </si>
  <si>
    <t>改造低压线路15.2公里。</t>
  </si>
  <si>
    <t>燕子砭镇潘家坝村农网改造升级</t>
  </si>
  <si>
    <t>改造低压线路4.4公里。</t>
  </si>
  <si>
    <t>阳平关镇侯家沟村农网改造升级</t>
  </si>
  <si>
    <t>改造户表422只；改造低压线路9.7公里。</t>
  </si>
  <si>
    <t>阳平关镇小寨子村农网改造升级</t>
  </si>
  <si>
    <t>改造低压线路16.6公里。</t>
  </si>
  <si>
    <t>农村危房改造</t>
  </si>
  <si>
    <r>
      <t>重建、维修</t>
    </r>
    <r>
      <rPr>
        <sz val="10"/>
        <rFont val="Arial"/>
        <family val="2"/>
      </rPr>
      <t xml:space="preserve">
</t>
    </r>
  </si>
  <si>
    <t>住建局</t>
  </si>
  <si>
    <r>
      <t>改善</t>
    </r>
    <r>
      <rPr>
        <sz val="10"/>
        <color indexed="8"/>
        <rFont val="宋体"/>
        <family val="0"/>
      </rPr>
      <t>居住</t>
    </r>
    <r>
      <rPr>
        <sz val="10"/>
        <color indexed="8"/>
        <rFont val="宋体"/>
        <family val="0"/>
      </rPr>
      <t>条件</t>
    </r>
  </si>
  <si>
    <r>
      <t>解决</t>
    </r>
    <r>
      <rPr>
        <sz val="10"/>
        <color indexed="8"/>
        <rFont val="宋体"/>
        <family val="0"/>
      </rPr>
      <t>贫困户</t>
    </r>
    <r>
      <rPr>
        <sz val="10"/>
        <color indexed="8"/>
        <rFont val="宋体"/>
        <family val="0"/>
      </rPr>
      <t>住房安全问题</t>
    </r>
  </si>
  <si>
    <t>大 安 镇</t>
  </si>
  <si>
    <t>巴 山 镇</t>
  </si>
  <si>
    <t>巨 亭 镇</t>
  </si>
  <si>
    <t>其他</t>
  </si>
  <si>
    <t>垃圾房、清运车设施配备</t>
  </si>
  <si>
    <t>在59个拟脱贫村每个村建一座建垃圾转运箱房，共59座，每座1.2万元。</t>
  </si>
  <si>
    <t>汉源、大安等各镇办</t>
  </si>
  <si>
    <r>
      <t>59</t>
    </r>
    <r>
      <rPr>
        <sz val="10"/>
        <rFont val="宋体"/>
        <family val="0"/>
      </rPr>
      <t>个拟脱贫村</t>
    </r>
  </si>
  <si>
    <t>县委农工部、相关镇办</t>
  </si>
  <si>
    <t>改善群众居住环境</t>
  </si>
  <si>
    <t>在公路沿线人口集中区建垃圾转运房20座，每座8万元；配套摆臂转运车一辆20万元。</t>
  </si>
  <si>
    <t>大安、代家坝、阳平关等镇</t>
  </si>
  <si>
    <t>大安、代家坝、阳平关等镇各村</t>
  </si>
  <si>
    <t>县委农工部、大安、代家坝、阳平关等镇</t>
  </si>
  <si>
    <t>农村环境整治示范</t>
  </si>
  <si>
    <t>开展沿线农户环境集中整治，实施道路绿化美化，挖掘地域文化，引导群众发展民俗等休闲产业，打造石坝子、茅坪沟、西方沟挂壁公路、落水洞天坑等节点。</t>
  </si>
  <si>
    <t>汉源、巴山、毛坝河等镇</t>
  </si>
  <si>
    <t>沿线各村（含禅家岩落水洞村）</t>
  </si>
  <si>
    <t>县委农工部、巴山、毛坝河、禅家岩3个镇</t>
  </si>
  <si>
    <t>实施房屋整治15户，实施道路绿化2公里，硬化入户道路1公里，收集恢复石磨、石兑窝等农具体现乡土气息，引导群众建酒坊、绣坊等体验设施，发展农家乐，开展民宿体验等活动，增加贫困户收入。</t>
  </si>
  <si>
    <t>县委农工部、毛坝河镇</t>
  </si>
  <si>
    <t>实施连户步道，院落美化，休闲体验节点，建水车、水槽、水桶、水井、水景观、汉江石刻等展示汉水文化，收集恢复石磨、石兑窝等农具体现乡土气息，引导群众建陶坊等体验设施，开展民宿体验、研学等活动，增加贫困户收入。</t>
  </si>
  <si>
    <t>县委农工部、汉源街道办</t>
  </si>
  <si>
    <t>开展集中整治，实施绿化美化等建设项目，打造示范点6个（其中流溪沟、曹家沟15万元各15万元，其余四个点每个点10万元）。</t>
  </si>
  <si>
    <t>汉源、巨亭、燕子砭、广坪、舒家坝、太阳岭等镇办</t>
  </si>
  <si>
    <t>流溪沟、曹家沟、红石河村、东丽村、舒家坝、石墙院村</t>
  </si>
  <si>
    <t>县委农工部、巨亭、广坪、太阳岭、燕子砭、舒家坝、汉源街道办等6个镇办</t>
  </si>
  <si>
    <t>新场街村综合环境整治</t>
  </si>
  <si>
    <r>
      <t>建连户步道</t>
    </r>
    <r>
      <rPr>
        <sz val="9"/>
        <color indexed="8"/>
        <rFont val="Arial"/>
        <family val="2"/>
      </rPr>
      <t>2000 m</t>
    </r>
    <r>
      <rPr>
        <sz val="9"/>
        <color indexed="8"/>
        <rFont val="宋体"/>
        <family val="0"/>
      </rPr>
      <t>，垃圾填埋场</t>
    </r>
    <r>
      <rPr>
        <sz val="9"/>
        <color indexed="8"/>
        <rFont val="Arial"/>
        <family val="2"/>
      </rPr>
      <t>1</t>
    </r>
    <r>
      <rPr>
        <sz val="9"/>
        <color indexed="8"/>
        <rFont val="宋体"/>
        <family val="0"/>
      </rPr>
      <t>个，实施房屋整饰，一建三改，绿化美化。</t>
    </r>
  </si>
  <si>
    <t>县委农工部、燕子砭镇</t>
  </si>
  <si>
    <t>火石子村环境综合整治</t>
  </si>
  <si>
    <t>建设户步道1000m，垃圾房6个，文化墙400㎡，实施房屋整饰，一建三改，绿化美化。</t>
  </si>
  <si>
    <t>县委农工部、禅家岩镇</t>
  </si>
  <si>
    <t>谢家院村环境综合整治</t>
  </si>
  <si>
    <t>文化墙200㎡，院场硬化2000m，护栏500m，实施房屋整饰，一建三改，绿化美化。</t>
  </si>
  <si>
    <t>改善人居环境</t>
  </si>
  <si>
    <t>张家坝村环境综合整治</t>
  </si>
  <si>
    <t>拆临时圈棚，实施院场硬化，院落美化，实施房屋整饰，一建三改，绿化美化，文化宣传。</t>
  </si>
  <si>
    <t>落水洞村环境综合整治</t>
  </si>
  <si>
    <t>垃圾房8个，建公厕1座，文化墙300㎡，院场硬化800㎡，护栏70m。建垃圾填埋场新修道路200m。实施道路绿化美化，房屋整饰，一建三改，挖掘地域文化，引导群众发展民俗等休闲产业，打造天坑节点。</t>
  </si>
  <si>
    <t>张家山村环境综合整治</t>
  </si>
  <si>
    <t>建连户步道1200 m，建垃圾池1个，垃圾房 3个，建文化墙 1200㎡，院场硬化 800㎡。</t>
  </si>
  <si>
    <t>草川子村环境综合整治</t>
  </si>
  <si>
    <t>建连户步道 1000 m，垃圾房4个，建公厕1座，院场硬化2000㎡，完善休闲服务设施，实施房屋整饰，一建三改，绿化美化，文化宣传。</t>
  </si>
  <si>
    <t>青林咀村环境综合整治</t>
  </si>
  <si>
    <t>拆临时圈棚，建厕所，花池，实施绿化，美化，院场硬化，文化宣传。</t>
  </si>
  <si>
    <r>
      <t>青林咀村</t>
    </r>
    <r>
      <rPr>
        <sz val="9"/>
        <rFont val="仿宋_GB2312"/>
        <family val="0"/>
      </rPr>
      <t>1-7</t>
    </r>
    <r>
      <rPr>
        <sz val="9"/>
        <rFont val="仿宋_GB2312"/>
        <family val="0"/>
      </rPr>
      <t>组</t>
    </r>
  </si>
  <si>
    <t>县委农工部、太阳岭镇</t>
  </si>
  <si>
    <t>马家湾村环境整治</t>
  </si>
  <si>
    <t>院场硬化840㎡,围栏140m，村委会大门一座，小门一幢。绿化美化，实施两面文化墙40㎡，宣传牌25个。</t>
  </si>
  <si>
    <t>县委农工部、巨亭镇</t>
  </si>
  <si>
    <t>白果树村环境综合整治</t>
  </si>
  <si>
    <t>硬化院场1600㎡，修建连户步道1000m，花池20个，护栏950m，实施房屋整饰，一建三改，绿化美化，文化宣传。</t>
  </si>
  <si>
    <t>县委农工部、二郎坝镇</t>
  </si>
  <si>
    <t>侯家沟村环境综合整治</t>
  </si>
  <si>
    <t>砌花墙2000m，连户路、院场，硬化3000m，美化绿化文化宣传等</t>
  </si>
  <si>
    <t>候家沟村</t>
  </si>
  <si>
    <r>
      <t>县委农工部、</t>
    </r>
    <r>
      <rPr>
        <sz val="5"/>
        <rFont val="Arial"/>
        <family val="2"/>
      </rPr>
      <t xml:space="preserve">
</t>
    </r>
    <r>
      <rPr>
        <sz val="10"/>
        <rFont val="宋体"/>
        <family val="0"/>
      </rPr>
      <t>阳平关镇</t>
    </r>
  </si>
  <si>
    <t>华严寺村环境综合整治</t>
  </si>
  <si>
    <r>
      <t>建连户步道3条750 m，农户院场硬化1300㎡</t>
    </r>
    <r>
      <rPr>
        <sz val="9"/>
        <rFont val="仿宋_GB2312"/>
        <family val="0"/>
      </rPr>
      <t>，实施房屋整饰，一建三改，绿化美化，文化宣传，建公厕一座。</t>
    </r>
  </si>
  <si>
    <t>县委农工部、大安镇</t>
  </si>
  <si>
    <t>瓦窑坪村环境综合整治</t>
  </si>
  <si>
    <r>
      <t>建垃圾房2座，院场硬化1500㎡</t>
    </r>
    <r>
      <rPr>
        <sz val="9"/>
        <rFont val="仿宋_GB2312"/>
        <family val="0"/>
      </rPr>
      <t>，院墙135m，实施房屋整饰，一建三改，绿化美化，文化宣传。</t>
    </r>
  </si>
  <si>
    <t>双白果树村环境综合整治</t>
  </si>
  <si>
    <r>
      <t>建连户步道4条1200㎡</t>
    </r>
    <r>
      <rPr>
        <sz val="9"/>
        <rFont val="仿宋_GB2312"/>
        <family val="0"/>
      </rPr>
      <t>，院场硬化900</t>
    </r>
    <r>
      <rPr>
        <sz val="9"/>
        <rFont val="宋体"/>
        <family val="0"/>
      </rPr>
      <t>㎡</t>
    </r>
    <r>
      <rPr>
        <sz val="9"/>
        <rFont val="仿宋_GB2312"/>
        <family val="0"/>
      </rPr>
      <t>，实施房屋整饰，新修公厕1座，一建三改，绿化美化，文化宣传。</t>
    </r>
  </si>
  <si>
    <t>巴山镇卫生垃圾填埋场</t>
  </si>
  <si>
    <t>库容为3万立方卫生垃圾填埋场一座</t>
  </si>
  <si>
    <t>县环保局</t>
  </si>
  <si>
    <t>优化生产生活环境</t>
  </si>
  <si>
    <t>代家坝镇卫生垃圾填埋场</t>
  </si>
  <si>
    <t>解决农村环境脏乱差问题</t>
  </si>
  <si>
    <t>高寨子街道办事处肖家坝村垃圾中转站</t>
  </si>
  <si>
    <t>垃圾压缩中转站一座、垃圾压缩车一辆</t>
  </si>
  <si>
    <t>提升120户生活环境质量</t>
  </si>
  <si>
    <t>高寨子街道办事处肖家坝村污水处理工程</t>
  </si>
  <si>
    <t>日处理量为20立方的景观式污水处理站一座</t>
  </si>
  <si>
    <t>安乐河镇张家坝村饮用水源地保护工程</t>
  </si>
  <si>
    <t>饮用水源地保护工程3处</t>
  </si>
  <si>
    <t>宁强县2019年脱贫攻坚项目库</t>
  </si>
  <si>
    <t>年度：2019</t>
  </si>
  <si>
    <r>
      <t>2019</t>
    </r>
    <r>
      <rPr>
        <sz val="10"/>
        <rFont val="宋体"/>
        <family val="0"/>
      </rPr>
      <t>年在全县</t>
    </r>
    <r>
      <rPr>
        <sz val="10"/>
        <rFont val="Arial"/>
        <family val="2"/>
      </rPr>
      <t>18</t>
    </r>
    <r>
      <rPr>
        <sz val="10"/>
        <rFont val="宋体"/>
        <family val="0"/>
      </rPr>
      <t>个镇办开展雨露计划培训</t>
    </r>
    <r>
      <rPr>
        <sz val="10"/>
        <rFont val="Arial"/>
        <family val="2"/>
      </rPr>
      <t>710</t>
    </r>
    <r>
      <rPr>
        <sz val="10"/>
        <rFont val="宋体"/>
        <family val="0"/>
      </rPr>
      <t>人</t>
    </r>
  </si>
  <si>
    <t>致富带头人就业创业
培训</t>
  </si>
  <si>
    <t>创业培训</t>
  </si>
  <si>
    <t>9期培训班</t>
  </si>
  <si>
    <t>9个镇办</t>
  </si>
  <si>
    <t>人社局</t>
  </si>
  <si>
    <t>自主创业促脱贫</t>
  </si>
  <si>
    <t>培育产业发展带头人</t>
  </si>
  <si>
    <t>就业技能培训</t>
  </si>
  <si>
    <t>18期培训班</t>
  </si>
  <si>
    <r>
      <t>18</t>
    </r>
    <r>
      <rPr>
        <sz val="10"/>
        <rFont val="宋体"/>
        <family val="0"/>
      </rPr>
      <t>个镇办</t>
    </r>
  </si>
  <si>
    <t>技能培训促就业</t>
  </si>
  <si>
    <t>提升就业能力</t>
  </si>
  <si>
    <t>鼓励贫困学生创业、就业</t>
  </si>
  <si>
    <t>150</t>
  </si>
  <si>
    <t>农业产业保险</t>
  </si>
  <si>
    <t>450吨食用菌深加工流动资金贷款贴息项目</t>
  </si>
  <si>
    <t>食用菌收购深加工(巧姑妈香菇酱、手撕香菇、干制香菇）</t>
  </si>
  <si>
    <t>高寨子      农发办</t>
  </si>
  <si>
    <t>汉中市宁强县3500亩茶叶生产及加工流动资金贷款贴息项目</t>
  </si>
  <si>
    <t>改造3500亩茶园土壤肥力，鲜叶加工、包装；茶叶种植加工提质增效建设培育完善市场营销网点体系建设。</t>
  </si>
  <si>
    <t>汉中宁强县2000亩茶叶生产与加工资金贷款贴息项目</t>
  </si>
  <si>
    <t>①2000亩茶叶生产与加工；②100亩无性系良种茶叶抚育管理③新建年产300茶叶加工生产线1座。</t>
  </si>
  <si>
    <t>汉中市宁强县5000吨水煮蔬菜生产及加工流动资产贷款贴息项目</t>
  </si>
  <si>
    <t>生产及加工5000吨水煮蔬菜(清水榨菜、竹笋、高菜、美味牛肝菌等)。</t>
  </si>
  <si>
    <t>汉中市宁强县500亩核桃基地建设及饮料加工流动资金贷款贴息项目</t>
  </si>
  <si>
    <t>建设优质核桃基地500亩；饮料加工（核桃系列饮料、苦荞饮料、果汁饮料等）。</t>
  </si>
  <si>
    <t>汉中市宁强县2000吨盐渍蔬菜生产及加工流动资金贷款贴息</t>
  </si>
  <si>
    <t>生产及加工2000吨盐渍蔬菜(盐渍山露、山芋茎、香菇、球盖菇等)</t>
  </si>
  <si>
    <t>汉中市宁强县100亩食用菌采摘观光农业示范园流动资金贷款贴息项目</t>
  </si>
  <si>
    <t>生产发展100亩食用菌采摘观光农业示范园（生产食用菌20万袋，椴木木耳10万根）。</t>
  </si>
  <si>
    <t>汉中市宁强县2000亩茶园基地建设及加工资金贷款贴息项目</t>
  </si>
  <si>
    <t>新建茶园2000亩，打造生态、旅游观光茶园农业；新建红茶生产线一条。</t>
  </si>
  <si>
    <t>舒家坝、大安</t>
  </si>
  <si>
    <t>陈家坝、八亩田</t>
  </si>
  <si>
    <t>舒家坝、大安、农发办</t>
  </si>
  <si>
    <t>汉中市宁强县3000亩种养殖业流动资金贴息项目</t>
  </si>
  <si>
    <t>发展种植1000亩、2000亩苦荞，发展养殖野猪1000头、800头牛、羊200只、600桶蜜蜂。</t>
  </si>
  <si>
    <t>毛坝河     农发办</t>
  </si>
  <si>
    <t>汉中市宁强县1800头养殖业流动资金贴息项目</t>
  </si>
  <si>
    <t>新建、扩建</t>
  </si>
  <si>
    <t>发展养殖野猪1000头、牛500头、羊300只、蜜蜂800桶，中药材种植200亩。</t>
  </si>
  <si>
    <t>汉中市宁强县30万袋食用菌生产基地扩建贷款贴息项目</t>
  </si>
  <si>
    <t>发展生产30万袋食用菌</t>
  </si>
  <si>
    <t>大安       农发办</t>
  </si>
  <si>
    <t>汉中市宁强县年产1.5万吨食用植物油生产线流动资金贴息项目</t>
  </si>
  <si>
    <t>年产1.5万吨食用植物油生产线所需流动资金贷款</t>
  </si>
  <si>
    <t>100万袋食用菌生产与加工流动资金项目</t>
  </si>
  <si>
    <t>扩建、新建</t>
  </si>
  <si>
    <t>发展100万袋食用菌生产与加工</t>
  </si>
  <si>
    <t>胡家坝</t>
  </si>
  <si>
    <t>胡家坝      农发办</t>
  </si>
  <si>
    <t>种植业</t>
  </si>
  <si>
    <t>禅家岩镇火石子村中药材种植</t>
  </si>
  <si>
    <t>新建中药材30亩，5000土鸡养殖及销售</t>
  </si>
  <si>
    <t>宁强县远帆农业发展有限公司</t>
  </si>
  <si>
    <t>禅家岩镇火石子村中药材基地及初加工项目</t>
  </si>
  <si>
    <t>种植中药材苍术100亩，黄精100亩，独角莲（白附子）120亩，钮子七20亩，购置药材加工机械2套，建设中药材烘干房及仓储库房各一座</t>
  </si>
  <si>
    <t>汉中市嘉汉中药材种植专业合作社</t>
  </si>
  <si>
    <t>300亩名贵中药材规范化种植基地建设</t>
  </si>
  <si>
    <t>建设300亩名贵中药材规范化种植基地。林下种植重楼50亩，珠子参50亩，淫羊藿100亩。荒地种植白芨100亩</t>
  </si>
  <si>
    <t>禅家岩镇火石子村林下经济</t>
  </si>
  <si>
    <t>发展椴木香菇600架</t>
  </si>
  <si>
    <t>南山生态养殖场</t>
  </si>
  <si>
    <t>禅家岩镇落水洞村中药材种植</t>
  </si>
  <si>
    <t>发展海螺七等名贵中药材25亩，淫羊藿200亩</t>
  </si>
  <si>
    <t>禅家岩</t>
  </si>
  <si>
    <t>宁强县源未生态农业发展有限公司落水洞村</t>
  </si>
  <si>
    <t>禅家岩镇落水洞村小杂粮种植</t>
  </si>
  <si>
    <t>种植小杂粮200亩</t>
  </si>
  <si>
    <t>宁强县荞力宝公司落水洞村</t>
  </si>
  <si>
    <t>禅家岩镇谢家院村大黄种植</t>
  </si>
  <si>
    <t>种植大黄5000亩</t>
  </si>
  <si>
    <t>禅家岩镇张家坝村野生乌天麻种植示范园</t>
  </si>
  <si>
    <r>
      <rPr>
        <sz val="8"/>
        <rFont val="宋体"/>
        <family val="0"/>
      </rPr>
      <t>规范种植野生乌天麻1</t>
    </r>
    <r>
      <rPr>
        <sz val="8"/>
        <rFont val="宋体"/>
        <family val="0"/>
      </rPr>
      <t>00</t>
    </r>
    <r>
      <rPr>
        <sz val="8"/>
        <rFont val="宋体"/>
        <family val="0"/>
      </rPr>
      <t>亩</t>
    </r>
  </si>
  <si>
    <t>紫春堂中药材种植专业合作社</t>
  </si>
  <si>
    <t>禅家岩镇张家坝村大黄种植示范园</t>
  </si>
  <si>
    <t>规范种植大黄1500亩</t>
  </si>
  <si>
    <t>岩房坝村农产品产业示范园建设</t>
  </si>
  <si>
    <t>建设椴木香菇2200架，金木耳1000架。</t>
  </si>
  <si>
    <t>宁强县科晨农产品开发有限责任公司</t>
  </si>
  <si>
    <t>建设300亩名贵中药材规范化种植基地。林下种植重楼30亩，川贝20亩，淫羊藿50亩。荒地种植白芨100亩、黄精100亩</t>
  </si>
  <si>
    <t>雪莲果种植</t>
  </si>
  <si>
    <t>种植雪莲果260亩</t>
  </si>
  <si>
    <t>二郎坝</t>
  </si>
  <si>
    <t>白果树</t>
  </si>
  <si>
    <t>陕西五丁生物科技有限公司</t>
  </si>
  <si>
    <t>白果树村中药材种植园</t>
  </si>
  <si>
    <t>增加中药材种植面积220亩</t>
  </si>
  <si>
    <t>白果树茯苓种植基地</t>
  </si>
  <si>
    <t>种植茯苓200亩</t>
  </si>
  <si>
    <t>宁强明月生态农业专业开发合作社</t>
  </si>
  <si>
    <t>罗家坝村黄荆叶种植基地建设</t>
  </si>
  <si>
    <t>扩建种植黄荆叶300亩</t>
  </si>
  <si>
    <t>罗家坝</t>
  </si>
  <si>
    <t>罗家河村山药种植基地建设</t>
  </si>
  <si>
    <t>扩大山药种植面积100亩</t>
  </si>
  <si>
    <t>罗家河</t>
  </si>
  <si>
    <t>宁强汉之源农业发展有限公司</t>
  </si>
  <si>
    <t>左家湾村无公害黄花菜种植基地建设</t>
  </si>
  <si>
    <t>种植新品种黄花菜300亩</t>
  </si>
  <si>
    <t>左家湾</t>
  </si>
  <si>
    <t>汉中明沃农业发展有限公司</t>
  </si>
  <si>
    <t>左家湾村野生药材种植基地建设</t>
  </si>
  <si>
    <t>林下种植，葛根，瑶洋藿套种500亩</t>
  </si>
  <si>
    <t>左家湾药材种植合作社</t>
  </si>
  <si>
    <t>龙王村天麻种植项目</t>
  </si>
  <si>
    <t>天麻种植6000窝</t>
  </si>
  <si>
    <t>龙王村天麻种植合作社</t>
  </si>
  <si>
    <t>杨寺庙村茶园建设项目</t>
  </si>
  <si>
    <t>整理改造茶园200亩，新建生产道路2公里</t>
  </si>
  <si>
    <t>杨寺庙村扶贫互助合作社</t>
  </si>
  <si>
    <t>鲁家寺村中蜂养殖项目</t>
  </si>
  <si>
    <t>养中华蜜蜂120桶</t>
  </si>
  <si>
    <t>鲁家寺</t>
  </si>
  <si>
    <t>鲁家寺村中蜂养殖合作社</t>
  </si>
  <si>
    <t>巨亭镇马家湾村桃李采摘园建设项目</t>
  </si>
  <si>
    <t>建可桃李园10000株以上</t>
  </si>
  <si>
    <t>马家湾村扶贫互助合作社</t>
  </si>
  <si>
    <t>雪莲果、苦荞、红萝卜种植</t>
  </si>
  <si>
    <t>拟建雪莲果和无花果套种式基地100亩、苦荞和红萝卜套种基地100亩</t>
  </si>
  <si>
    <t>马家湾村、赵家坎</t>
  </si>
  <si>
    <t>种养殖生态基地建设</t>
  </si>
  <si>
    <t>种植天麻、柴胡等200亩，建设食用菌生产大棚40个12万袋，建设生态养殖基地一个，养鸡1万只，土猪100头</t>
  </si>
  <si>
    <t>中药材基地建设</t>
  </si>
  <si>
    <t>通过和宁强县双江农业现代有限公司合作，带动20户建档立卡户发展种植中药材天麻、淫羊藿</t>
  </si>
  <si>
    <t>宁强县双江农业现代有限公司</t>
  </si>
  <si>
    <t>天麻、食用菌基地建设</t>
  </si>
  <si>
    <t>带动70户贫困户发展种植天麻、食用菌等</t>
  </si>
  <si>
    <t>宁强县亮垭子农业种植专业合作社</t>
  </si>
  <si>
    <t>中药材及雪莲果项目建设</t>
  </si>
  <si>
    <t>发展中药材及雪莲果等100亩。</t>
  </si>
  <si>
    <t>宁强县板踏河山里人农民专业合作社</t>
  </si>
  <si>
    <t>55</t>
  </si>
  <si>
    <t>土鸡、中蜂养殖基地</t>
  </si>
  <si>
    <t>带动40户贫困户发展土鸡、中蜂养殖产业</t>
  </si>
  <si>
    <t>宁强种养观光家庭农场</t>
  </si>
  <si>
    <t>中药材种植示范园</t>
  </si>
  <si>
    <t>中药材种植示范园50亩。</t>
  </si>
  <si>
    <t>草川子村、三道河村</t>
  </si>
  <si>
    <t>映祥野生天麻合作社</t>
  </si>
  <si>
    <t>带动贫困户发展产业</t>
  </si>
  <si>
    <t>蒿地坝村香椿产业基地</t>
  </si>
  <si>
    <r>
      <rPr>
        <sz val="8"/>
        <rFont val="宋体"/>
        <family val="0"/>
      </rPr>
      <t>种植香5</t>
    </r>
    <r>
      <rPr>
        <sz val="8"/>
        <rFont val="Arial"/>
        <family val="2"/>
      </rPr>
      <t>00</t>
    </r>
    <r>
      <rPr>
        <sz val="8"/>
        <rFont val="宋体"/>
        <family val="0"/>
      </rPr>
      <t>亩、及配套设施</t>
    </r>
  </si>
  <si>
    <t>金溪农业合作社</t>
  </si>
  <si>
    <t>南坝村中药材种植基地（白芨、天麻等）</t>
  </si>
  <si>
    <t>种植中药材100亩</t>
  </si>
  <si>
    <t>宏瑞中药材种植家庭农场</t>
  </si>
  <si>
    <t>带动发展脱贫</t>
  </si>
  <si>
    <t>南坝村食用菌种植基地</t>
  </si>
  <si>
    <t>种植食用菌50亩（段亩香菇、金木耳）</t>
  </si>
  <si>
    <t>富民乡村种养殖农民专业合作社</t>
  </si>
  <si>
    <t>玉泉坝村百亩雪梨园建设项目</t>
  </si>
  <si>
    <t>补植树苗，修剪，施肥及规范管理</t>
  </si>
  <si>
    <t>玉泉坝村扶贫互助合作社</t>
  </si>
  <si>
    <t>蒿地坝村花椒产业种植基地</t>
  </si>
  <si>
    <t>种植优质花椒300亩</t>
  </si>
  <si>
    <t>蒿地坝村扶贫互助合作社</t>
  </si>
  <si>
    <t>蒿地坝村花卉基地</t>
  </si>
  <si>
    <t>建花卉苗木园40亩及配套设施</t>
  </si>
  <si>
    <t>青古苗木合作社</t>
  </si>
  <si>
    <t>青木川村油牡丹基地</t>
  </si>
  <si>
    <t>200亩</t>
  </si>
  <si>
    <t>玉欢油牡丹种植专业合作社</t>
  </si>
  <si>
    <t>烤烟种植</t>
  </si>
  <si>
    <t>种植烤烟80亩、高山蔬菜、中药材种植</t>
  </si>
  <si>
    <t>宁强县梵宁种养殖专业合作社</t>
  </si>
  <si>
    <t>高山蔬菜、烤烟种植</t>
  </si>
  <si>
    <t>种植高山蔬菜50亩，烤烟70亩</t>
  </si>
  <si>
    <t>宁强县友安农业专业合作社</t>
  </si>
  <si>
    <t>种植天麻零代种20亩</t>
  </si>
  <si>
    <t>宁强县隆昌茂天麻种植农民专业合作社</t>
  </si>
  <si>
    <t>中药材、食用菌种植</t>
  </si>
  <si>
    <t>中药材种植10亩、木耳400架、香菇3万袋</t>
  </si>
  <si>
    <t>宁强县秦申种养殖专业合作社</t>
  </si>
  <si>
    <t>拓宽改造园区道路600米，新建白芨、重楼、淫羊藿等名贵中药材规范化种植示范园30亩，改建芍药、梭罗果中药材园20亩</t>
  </si>
  <si>
    <t>宁强县聚兴中药材种植专业合作社</t>
  </si>
  <si>
    <t>烤烟、高山蔬菜、中药材种植</t>
  </si>
  <si>
    <t>种植烤烟50亩、高山蔬菜80亩、水冬瓜50亩、中药材50亩。</t>
  </si>
  <si>
    <t>宁强县森农园农业种植专业合作社</t>
  </si>
  <si>
    <t>种植党参10亩、天麻4亩</t>
  </si>
  <si>
    <t>宁强县创富种养殖专业合作社</t>
  </si>
  <si>
    <t>木耳菌种、天麻菌种、香菇菌种生产、推广</t>
  </si>
  <si>
    <t>木耳菌种10万袋，香菇菌种2万袋，天麻菌种（蜜环菌、萌发菌）35瓶、袋</t>
  </si>
  <si>
    <t>核桃坝村、大长沟村</t>
  </si>
  <si>
    <t>宁强县木耳科学研究所</t>
  </si>
  <si>
    <t>食用菌种植</t>
  </si>
  <si>
    <t>袋料木耳5万袋</t>
  </si>
  <si>
    <t>宁强县古三泉种植农业专业合作社</t>
  </si>
  <si>
    <t>金耳种植</t>
  </si>
  <si>
    <t>宁强县子龙椴木金耳种植合作社</t>
  </si>
  <si>
    <t>宁强县千家食用菌种植专业合作社</t>
  </si>
  <si>
    <t>宁强县正德菌种厂</t>
  </si>
  <si>
    <t>种植天麻零代种10亩</t>
  </si>
  <si>
    <t>宁强县千家乐合作社</t>
  </si>
  <si>
    <t>高山蔬菜
种植</t>
  </si>
  <si>
    <t xml:space="preserve">1、基地建设3000亩，产量10900吨，外销蔬菜8195吨，外销收入715万元。2、生产资料供应点1个。3、食品安全建设。（1）快速检测室1 个。（2）申报无公害蔬菜基地证和无公害蔬菜产品证。4、建设新品试验示范区164亩（租赁荒地）。
</t>
  </si>
  <si>
    <t>核桃园建设</t>
  </si>
  <si>
    <t>核桃200亩</t>
  </si>
  <si>
    <t>广坪</t>
  </si>
  <si>
    <t>金山寺</t>
  </si>
  <si>
    <t>宁强县秦玉核桃生态专业合作社</t>
  </si>
  <si>
    <t>种植天麻30亩，瓜篓300亩，淫羊霍育苗200亩</t>
  </si>
  <si>
    <t>广坪河</t>
  </si>
  <si>
    <t>广强山桐子生态种植专业合作</t>
  </si>
  <si>
    <t>椴木香菇木耳种植示范园</t>
  </si>
  <si>
    <t>椴木香菇500架 、黑木耳500架、种猪苓50亩 淫羊霍 天麻50亩</t>
  </si>
  <si>
    <t>绿丰源农业种植专业合作社</t>
  </si>
  <si>
    <t>苦荞种植</t>
  </si>
  <si>
    <t>苦荞1000亩，雪莲果300亩</t>
  </si>
  <si>
    <t>曹家沟</t>
  </si>
  <si>
    <t>宁强县五丁农业开发公司</t>
  </si>
  <si>
    <t>椴木木耳</t>
  </si>
  <si>
    <t>600架</t>
  </si>
  <si>
    <t>宁强县洪飞香菇木耳专业合作社</t>
  </si>
  <si>
    <t>种植篙菜</t>
  </si>
  <si>
    <t>种植篙菜120亩</t>
  </si>
  <si>
    <t>绿农蔬菜种植专业合作社</t>
  </si>
  <si>
    <t>金木耳种植</t>
  </si>
  <si>
    <t>椴木金木耳300架</t>
  </si>
  <si>
    <t>青林湾农业开发公司</t>
  </si>
  <si>
    <t>木耳栽培</t>
  </si>
  <si>
    <t>骆家咀</t>
  </si>
  <si>
    <t>宁强县光满种植农民专业合作社</t>
  </si>
  <si>
    <t>丰产果园培育项目</t>
  </si>
  <si>
    <t>丰产脆红李培育80亩、蓝梅采摘园培育30亩、红心猕猴桃示范园培育30亩，低产茶园改造30亩、产业园区道路拓宽改造1760米</t>
  </si>
  <si>
    <t>巴山生态农林专业合作社</t>
  </si>
  <si>
    <t>中药材种植基地项目</t>
  </si>
  <si>
    <t>300亩中药材种植示范园</t>
  </si>
  <si>
    <t>宁强县国权中药材科技开发有限责任公司</t>
  </si>
  <si>
    <t>中蜂养殖及椴木食用菌规范化种植基地项目</t>
  </si>
  <si>
    <t>新增养殖中蜂200箱，规范化种植椴木食用菌25亩（35个大棚）</t>
  </si>
  <si>
    <t xml:space="preserve">巴山镇 </t>
  </si>
  <si>
    <t>宁强县永定生态种养殖家庭农场</t>
  </si>
  <si>
    <t>水冬瓜苗培育基地项目</t>
  </si>
  <si>
    <t>新建水冬瓜苗木培育基地100亩，配套基础设施建设</t>
  </si>
  <si>
    <t>关口坝</t>
  </si>
  <si>
    <t>陕西羌山生态农业有限公司</t>
  </si>
  <si>
    <t>猕猴桃产业园扩建项目</t>
  </si>
  <si>
    <t>扩建猕猴桃产业园100亩，总面积达200亩</t>
  </si>
  <si>
    <t>宁强县向阳猕猴桃专业合作社
宁强县西秦猕猴桃专业合作社</t>
  </si>
  <si>
    <t>种苗种植</t>
  </si>
  <si>
    <t>种植水冬瓜、香椿树苗等面积达40亩</t>
  </si>
  <si>
    <t>宁强县众力农业种植专业合作社</t>
  </si>
  <si>
    <t>野生草莓（泡儿）、野地瓜种植基地及电商产业园建设项目</t>
  </si>
  <si>
    <t>建设100亩野生草莓（泡儿），80亩野地瓜种植基地，电商产业园建设（厂房建设、设施设备购置）</t>
  </si>
  <si>
    <t>宁强县西部生态农业有限公司</t>
  </si>
  <si>
    <t>脱毒马铃薯基地建设</t>
  </si>
  <si>
    <t>脱毒马铃薯原种扩繁40亩，修建排水渠400。</t>
  </si>
  <si>
    <t>汉中金穗农业科技有限公司</t>
  </si>
  <si>
    <t>天麻、茯苓、猕猴桃、高山蔬菜种植项目</t>
  </si>
  <si>
    <t>天麻、茯苓25亩，猕猴桃10亩，蔬菜10亩</t>
  </si>
  <si>
    <t>罗全岩</t>
  </si>
  <si>
    <t>宁强县秀春生态种植家庭农场</t>
  </si>
  <si>
    <t>扩建花椒基地700亩，总面积达1200亩</t>
  </si>
  <si>
    <t>宁强县羌盛源花椒种植专业合作社</t>
  </si>
  <si>
    <t>中药材林下种植</t>
  </si>
  <si>
    <t>林下种植白芨30亩，天麻10亩，种植羊肚菌50亩</t>
  </si>
  <si>
    <t>何家院村、薛家坝村</t>
  </si>
  <si>
    <t>2019</t>
  </si>
  <si>
    <t>宁强县盛昌种养专业合作社</t>
  </si>
  <si>
    <t>菌药综合种植示范</t>
  </si>
  <si>
    <t>种植白芨30亩、套种羊肚菌，建大棚10亩。</t>
  </si>
  <si>
    <t>宁强县锐新羊肚菌种植专业合作社</t>
  </si>
  <si>
    <t>茶果立体种植园</t>
  </si>
  <si>
    <t>建设200亩茶果立体种植园</t>
  </si>
  <si>
    <t>农业产业林下经济示范园</t>
  </si>
  <si>
    <t>种植大黄500亩，种植芍药2000亩</t>
  </si>
  <si>
    <t xml:space="preserve"> 标准化果药立体栽培示范园</t>
  </si>
  <si>
    <t>种植猕猴桃10亩、青翠李100亩；整修园区沙石路205公里</t>
  </si>
  <si>
    <t>宁强县青云山农业产业专业合作社</t>
  </si>
  <si>
    <t>茶园管护及提质增效</t>
  </si>
  <si>
    <t>建设精品茶园200亩，购置茶树修剪设备20台套。新建排水渠2千米。</t>
  </si>
  <si>
    <t>宁强县凤源茶叶有限责任公司</t>
  </si>
  <si>
    <t>新型经营主体带动增收</t>
  </si>
  <si>
    <t>标准化良种茶园提升项目</t>
  </si>
  <si>
    <t>良种茶园抚育500亩、安装太阳能杀虫灯60盏</t>
  </si>
  <si>
    <t>汉中至一茶品有限公司</t>
  </si>
  <si>
    <t>200亩名贵中药材规范化种植基地建设</t>
  </si>
  <si>
    <t>2018年完成建设200亩名贵中药材规范化种植基地。种植重楼50亩、珠子参50亩、淫羊藿100亩</t>
  </si>
  <si>
    <t>10万根椴木木耳种植</t>
  </si>
  <si>
    <t>2018年完成10根椴木购买及栽培。</t>
  </si>
  <si>
    <t>宁强聚源菌菇种植农民专业合作社</t>
  </si>
  <si>
    <t>草莓种植基地建设</t>
  </si>
  <si>
    <t>新建草莓采摘园15亩</t>
  </si>
  <si>
    <t>宁强县利洋农业发展有限责任公司</t>
  </si>
  <si>
    <t>魔芋种植</t>
  </si>
  <si>
    <t>30亩</t>
  </si>
  <si>
    <t>朝军家庭农场</t>
  </si>
  <si>
    <t>种植薇菜</t>
  </si>
  <si>
    <t>100亩</t>
  </si>
  <si>
    <t>郑家坝村华园生态合作社</t>
  </si>
  <si>
    <t>130亩</t>
  </si>
  <si>
    <t>经营主体</t>
  </si>
  <si>
    <t>同辉科技公司药材项目</t>
  </si>
  <si>
    <t>500亩</t>
  </si>
  <si>
    <t>陕西同辉公司</t>
  </si>
  <si>
    <t>晨升农业合作社天麻项目</t>
  </si>
  <si>
    <t>50亩</t>
  </si>
  <si>
    <t>晨升农业合作社</t>
  </si>
  <si>
    <t>小沟村食用菌基地</t>
  </si>
  <si>
    <t>20亩</t>
  </si>
  <si>
    <t>兴农食用合作社</t>
  </si>
  <si>
    <t>碧缘无性系茶园建设项目</t>
  </si>
  <si>
    <t>新建茶园1000亩，</t>
  </si>
  <si>
    <t>碧缘茶叶土产有限公司</t>
  </si>
  <si>
    <t>金银花种植加工基地建设工程</t>
  </si>
  <si>
    <t>修建厂房700㎡，新建冷库150m³一座，</t>
  </si>
  <si>
    <t>宁强天赋生态农业公司</t>
  </si>
  <si>
    <t>茶叶基地建设</t>
  </si>
  <si>
    <t>完善茶园基础设计道路1.8公里，灌溉堰蕖等</t>
  </si>
  <si>
    <t>宁强县碧水天品茶叶有限公司</t>
  </si>
  <si>
    <t>三千茶叶商行茶园改造项目</t>
  </si>
  <si>
    <t>茶园改造360亩，配套道路2公里，</t>
  </si>
  <si>
    <t>宁强县三千茶叶商行</t>
  </si>
  <si>
    <t>林下经济示范园，种植雪莲100亩、苦荞200亩</t>
  </si>
  <si>
    <t>五丁关</t>
  </si>
  <si>
    <t>五丁农业产业发展有限公司</t>
  </si>
  <si>
    <t>宁盛食用菌种植专业合作社</t>
  </si>
  <si>
    <t>白芨种植20亩</t>
  </si>
  <si>
    <t>宁强县帅艺丰中药材种植专业合作社</t>
  </si>
  <si>
    <t>中药材200亩</t>
  </si>
  <si>
    <t>兴武食用菌种植家庭农场</t>
  </si>
  <si>
    <t>金耳200架，大球盖100亩。利用农作物秸秆和废弃袋料生产大球盖，提高资源利用率，减少环境污染。</t>
  </si>
  <si>
    <t>兴武家庭农场</t>
  </si>
  <si>
    <t xml:space="preserve">苗木种植 </t>
  </si>
  <si>
    <t>兴禹农林
科技有限
公司</t>
  </si>
  <si>
    <t>隆辉煌农业发展有限公司</t>
  </si>
  <si>
    <t>羊肚菌种植
基地</t>
  </si>
  <si>
    <t>90亩</t>
  </si>
  <si>
    <t>宁强县羌州源生态农业专业合作社</t>
  </si>
  <si>
    <t>汉源村</t>
  </si>
  <si>
    <t>宁强县君豪之光生态农业专业合作社</t>
  </si>
  <si>
    <t>香菇、木耳
种植</t>
  </si>
  <si>
    <t>扩建10亩</t>
  </si>
  <si>
    <t>宁强县丽宏农林科技有限公司</t>
  </si>
  <si>
    <t>樱桃、弥猴桃采摘园</t>
  </si>
  <si>
    <t>30亩种植</t>
  </si>
  <si>
    <t>中药村种植</t>
  </si>
  <si>
    <t>50亩中药村种植</t>
  </si>
  <si>
    <t>羊肚菌</t>
  </si>
  <si>
    <t>宁强县老龙池种养殖专业合作社</t>
  </si>
  <si>
    <t>吴芋子种植</t>
  </si>
  <si>
    <t>金耳</t>
  </si>
  <si>
    <t>200架</t>
  </si>
  <si>
    <t>宁强县华众发金耳种植合作社</t>
  </si>
  <si>
    <t>香菇</t>
  </si>
  <si>
    <t>青脆李种植</t>
  </si>
  <si>
    <t>120亩</t>
  </si>
  <si>
    <t>宁强县兴科生态农业合作社</t>
  </si>
  <si>
    <t>金银花种植</t>
  </si>
  <si>
    <t>香椿种植</t>
  </si>
  <si>
    <t>后林中药材种植</t>
  </si>
  <si>
    <t>宁强县后林中药材种植专业合作社</t>
  </si>
  <si>
    <t>食用菌、中药材
种植</t>
  </si>
  <si>
    <t>60亩</t>
  </si>
  <si>
    <t>冯家营</t>
  </si>
  <si>
    <t>汉水绿源有限公司</t>
  </si>
  <si>
    <t>大棚蔬菜种植</t>
  </si>
  <si>
    <t>江南源生态农业有限公司</t>
  </si>
  <si>
    <t>银杏、中药材种植</t>
  </si>
  <si>
    <t>世民农业有限公司</t>
  </si>
  <si>
    <t>猕猴桃种植</t>
  </si>
  <si>
    <t>216亩</t>
  </si>
  <si>
    <t>新品源公司</t>
  </si>
  <si>
    <t>吊瓜、红香椿种植</t>
  </si>
  <si>
    <t>大渔洞</t>
  </si>
  <si>
    <t>宁强普惠农机专业合作社</t>
  </si>
  <si>
    <t>龙脑樟基地建设</t>
  </si>
  <si>
    <r>
      <t>新建龙脑樟载苗</t>
    </r>
    <r>
      <rPr>
        <sz val="10"/>
        <rFont val="Arial"/>
        <family val="2"/>
      </rPr>
      <t>1700</t>
    </r>
    <r>
      <rPr>
        <sz val="10"/>
        <rFont val="宋体"/>
        <family val="0"/>
      </rPr>
      <t>余亩</t>
    </r>
  </si>
  <si>
    <t>烈金坝</t>
  </si>
  <si>
    <t>宁强巴玉科技有限责任公司</t>
  </si>
  <si>
    <t>400亩核
桃基地</t>
  </si>
  <si>
    <t>400亩</t>
  </si>
  <si>
    <t>桑树湾</t>
  </si>
  <si>
    <t>金牛农业专业合作社</t>
  </si>
  <si>
    <t xml:space="preserve">烤烟50亩
</t>
  </si>
  <si>
    <t>宁强县大安镇泽强继开合作社</t>
  </si>
  <si>
    <t>10万袋香菇种植</t>
  </si>
  <si>
    <t>袋料香菇10万袋</t>
  </si>
  <si>
    <t>150亩中药
材种植</t>
  </si>
  <si>
    <t>玉龙中药材种
植合作社</t>
  </si>
  <si>
    <t>瓜果采摘园</t>
  </si>
  <si>
    <t xml:space="preserve">130亩瓜果
园建设 </t>
  </si>
  <si>
    <t>聚惠农林合作社</t>
  </si>
  <si>
    <t>2.5亩、5000窝天麻种植</t>
  </si>
  <si>
    <t>分水岭</t>
  </si>
  <si>
    <t>宁强县响水食用菌各厂</t>
  </si>
  <si>
    <t>林下种植</t>
  </si>
  <si>
    <t>宁强县云丰生态农业专业合作社</t>
  </si>
  <si>
    <t>李莉苗木种植家庭农场</t>
  </si>
  <si>
    <t>宁雨公司</t>
  </si>
  <si>
    <t>香菇种植</t>
  </si>
  <si>
    <t>10万袋</t>
  </si>
  <si>
    <t>振勇家庭农场</t>
  </si>
  <si>
    <t>绿丰家庭农场</t>
  </si>
  <si>
    <t>养殖林麝100只，种植中药材300亩</t>
  </si>
  <si>
    <t>汉中乡音生态农业有限公司</t>
  </si>
  <si>
    <t>聚源生态农业专业合作社</t>
  </si>
  <si>
    <t>袋料22000袋，天麻5亩，育种2亩</t>
  </si>
  <si>
    <t>天麻10亩，袋料香菇20万袋</t>
  </si>
  <si>
    <t>汉中和和庆生态农业科技有限公司</t>
  </si>
  <si>
    <t>种植天麻20亩，育种5亩</t>
  </si>
  <si>
    <t>宁强县曙光生态种养殖专业合作社</t>
  </si>
  <si>
    <t>食用菌20万袋、椴木木耳600架</t>
  </si>
  <si>
    <t>天麻繁育基地</t>
  </si>
  <si>
    <t>天麻繁育基地20亩</t>
  </si>
  <si>
    <t>宁强县乡音生态农业有限责任公司，宁强县乐仁生态农业农民专业合作社</t>
  </si>
  <si>
    <t>宁强山之源农业种植专业合作社</t>
  </si>
  <si>
    <t>椴木木耳600架，蜜环菌1700套</t>
  </si>
  <si>
    <t>黄花种植园</t>
  </si>
  <si>
    <t>种植优质黄花150亩</t>
  </si>
  <si>
    <t>宁强县钰翠源种养殖专业合作社</t>
  </si>
  <si>
    <t xml:space="preserve">名贵中药材扶贫产业园区建设 </t>
  </si>
  <si>
    <t>建设200亩名贵中药材育苗基地</t>
  </si>
  <si>
    <t>椴木香菇木耳示范基地建设</t>
  </si>
  <si>
    <t>椴木香菇木耳1200架</t>
  </si>
  <si>
    <t>王家老屋村</t>
  </si>
  <si>
    <t>宁强林泉农牧林生态综合发展有限公司</t>
  </si>
  <si>
    <t>林下种植淫羊藿100亩</t>
  </si>
  <si>
    <t>名贵中药材100亩和中峰养殖</t>
  </si>
  <si>
    <t>30</t>
  </si>
  <si>
    <t>猕猴桃
药材</t>
  </si>
  <si>
    <t>种植猕猴桃50亩、中药材
30亩</t>
  </si>
  <si>
    <t>宁强县鑫猕银杏种植专业合作社</t>
  </si>
  <si>
    <t xml:space="preserve">
菌蔬基地建设</t>
  </si>
  <si>
    <t>种植大棚蔬菜50亩</t>
  </si>
  <si>
    <t xml:space="preserve">宁强县大禹种养业有限公司
</t>
  </si>
  <si>
    <t>食用菌
基地</t>
  </si>
  <si>
    <t>种植猕猴桃50亩</t>
  </si>
  <si>
    <t>宁强县园合农业专业合作社</t>
  </si>
  <si>
    <t>鲜果园建设</t>
  </si>
  <si>
    <t>种植清脆李等鲜果300亩</t>
  </si>
  <si>
    <t>宁强县林泉农牧林生态综合开发有限公司</t>
  </si>
  <si>
    <t>循环农业产业园建设</t>
  </si>
  <si>
    <t>扩建联动大棚1000㎡，配套喷灌设施</t>
  </si>
  <si>
    <t>宁强县春润农业发展有限责任公司</t>
  </si>
  <si>
    <t>藤椒基地建设</t>
  </si>
  <si>
    <t>新种植藤椒200亩</t>
  </si>
  <si>
    <t>种植白芨等中药材100亩</t>
  </si>
  <si>
    <t>宁强县智慧农业开发有限公司</t>
  </si>
  <si>
    <t>香椿园建设</t>
  </si>
  <si>
    <t>栽植香椿树300亩</t>
  </si>
  <si>
    <t>宁强县盛茂种养殖专业合作社</t>
  </si>
  <si>
    <t>种植淫羊藿400亩</t>
  </si>
  <si>
    <t>宁强县顺兴源农业开发公司</t>
  </si>
  <si>
    <t>种植半夏20亩、甜茶300亩</t>
  </si>
  <si>
    <t>陕西金堂药业有限公司</t>
  </si>
  <si>
    <t>种植水东瓜150亩清脆李100亩</t>
  </si>
  <si>
    <t>宁强县恒盛种养殖专业合作社</t>
  </si>
  <si>
    <t>农业园区建设</t>
  </si>
  <si>
    <t>食用菌30亩，种植新品鲜果100亩，种植中药材100亩</t>
  </si>
  <si>
    <t>北川神侬科技发展与子公司宁强分公司</t>
  </si>
  <si>
    <t>花椒药材基地</t>
  </si>
  <si>
    <t>种植花椒200亩，中药材200亩</t>
  </si>
  <si>
    <t>宁强县亿林农业开发有限公司</t>
  </si>
  <si>
    <t>猕猴桃观光示范园及林下药材园</t>
  </si>
  <si>
    <t>新建标准化猕猴桃观光示范园200亩,种植林下药材200亩</t>
  </si>
  <si>
    <t>金家坪</t>
  </si>
  <si>
    <t>宁强县羌州孟农业观光旅游发展有限责任公司</t>
  </si>
  <si>
    <t>养殖业</t>
  </si>
  <si>
    <t>蝉鸣胡生态冷水鱼养殖项目</t>
  </si>
  <si>
    <t>修建水坝等附属设施，冷水鱼养殖2万尾。</t>
  </si>
  <si>
    <t xml:space="preserve">蝉鸣湖生态渔业养殖有限责任公司
</t>
  </si>
  <si>
    <t>禅家岩镇禅家岩村生猪养殖</t>
  </si>
  <si>
    <t>年出栏生猪500头</t>
  </si>
  <si>
    <t>宁强天汉生态养殖有限公司</t>
  </si>
  <si>
    <t>禅家岩镇禅家岩村土鸡养殖</t>
  </si>
  <si>
    <t>配套设施建设、土鸡养殖2000只</t>
  </si>
  <si>
    <t>宁强绿欣源农业科技有限公司</t>
  </si>
  <si>
    <t>禅家岩镇岩房坝村中蜂养殖</t>
  </si>
  <si>
    <t>养蜂850箱</t>
  </si>
  <si>
    <t>养殖生猪300头</t>
  </si>
  <si>
    <t>赵家河村（燕建军）</t>
  </si>
  <si>
    <t>宁强县华燕生态农业专业合作社</t>
  </si>
  <si>
    <t>白果树村秦之南土鸡养殖</t>
  </si>
  <si>
    <t>年养殖土鸡2000羽</t>
  </si>
  <si>
    <t>陕西秦之南生态农业有限公司</t>
  </si>
  <si>
    <t>罗家坝村中蜂养殖基地</t>
  </si>
  <si>
    <t>中蜂养殖基地扩建100箱</t>
  </si>
  <si>
    <t>巨亭镇巨亭沟村2019年蜂之源合作养殖项目</t>
  </si>
  <si>
    <t>中蜂养殖300箱</t>
  </si>
  <si>
    <t>宁强县巨亭镇巨亭沟村蜂之源合作社</t>
  </si>
  <si>
    <t>巨亭镇流溪沟村2019年凤园合作养殖项目</t>
  </si>
  <si>
    <t>通过和宁强羌寨凤园食品有限公司合作，带动贫困户35户养鸡</t>
  </si>
  <si>
    <t>流溪沟村、巨亭沟村</t>
  </si>
  <si>
    <t>宁强县羌寨凤园食品有限公司</t>
  </si>
  <si>
    <t>南坝村中蜂养殖基地</t>
  </si>
  <si>
    <t>中蜂养殖500箱</t>
  </si>
  <si>
    <t>昌惠佲农业专业合作社</t>
  </si>
  <si>
    <t>玉泉坝村土鸡养殖基地</t>
  </si>
  <si>
    <t>发展养殖500只土鸡大户20户</t>
  </si>
  <si>
    <t>玉泉土鸡养殖专业合作社</t>
  </si>
  <si>
    <t>养蜂300箱</t>
  </si>
  <si>
    <t>宁强县灼灼种养殖农民专业合作社</t>
  </si>
  <si>
    <t>年出栏生猪300头</t>
  </si>
  <si>
    <t>自强养殖专业合作社
兴旺养殖专业合作社</t>
  </si>
  <si>
    <t>中峰养殖</t>
  </si>
  <si>
    <t>养殖中峰200箱</t>
  </si>
  <si>
    <t>绿康源种养殖专业合作社</t>
  </si>
  <si>
    <t>军帮养猪</t>
  </si>
  <si>
    <t>年出栏生猪1000头</t>
  </si>
  <si>
    <t>军帮家庭农场</t>
  </si>
  <si>
    <t>养羊、养牛</t>
  </si>
  <si>
    <t>羊200只，牛20头</t>
  </si>
  <si>
    <t>汪发文养殖合作社</t>
  </si>
  <si>
    <t>土鸡养殖、蘑芋种植</t>
  </si>
  <si>
    <t>养殖土鸡1万只，蘑芋种植10亩</t>
  </si>
  <si>
    <t>凤凰山土鸡养殖专业合作社</t>
  </si>
  <si>
    <t>生猪标准化养殖项目</t>
  </si>
  <si>
    <t>引进种猪50头，改建圈舍500平米，修建办公用房100平米，购买产床10套、限位栏10套。</t>
  </si>
  <si>
    <t>宁强县康赋丽养殖有限公司</t>
  </si>
  <si>
    <t>土鸡养殖基地扩建</t>
  </si>
  <si>
    <t>年出栏商品土鸡3万只、温室脱温室及孵化室重建、大型孵化设备购置</t>
  </si>
  <si>
    <t>王家沟、
麦子坪</t>
  </si>
  <si>
    <t>草川子生态土鸡养殖专业合作社</t>
  </si>
  <si>
    <t>生态种养结合示范基地</t>
  </si>
  <si>
    <t>改扩建</t>
  </si>
  <si>
    <r>
      <t>改建圈舍1000㎡，新建有机肥处理厂300</t>
    </r>
    <r>
      <rPr>
        <sz val="9"/>
        <color indexed="8"/>
        <rFont val="SimSun"/>
        <family val="0"/>
      </rPr>
      <t>㎡</t>
    </r>
    <r>
      <rPr>
        <sz val="9"/>
        <color indexed="8"/>
        <rFont val="宋体"/>
        <family val="0"/>
      </rPr>
      <t>及设备购置。种植中药材20亩。</t>
    </r>
  </si>
  <si>
    <t>宁强县同利养殖场</t>
  </si>
  <si>
    <t>生猪养殖厂</t>
  </si>
  <si>
    <t>养猪厂购置能繁母猪30头，总规模达50头。</t>
  </si>
  <si>
    <t>宁强县农兴养殖场</t>
  </si>
  <si>
    <t>圈舍1000㎡，购置定位栏150套，产床20套，自能饲喂系统1套，加温及通风设施10台，场内绿化2000㎡。</t>
  </si>
  <si>
    <t>罗全岩村、麦子坪村</t>
  </si>
  <si>
    <t>宁强康牧农业发展有限公司</t>
  </si>
  <si>
    <t>肉牛养殖与秸秆综合利用</t>
  </si>
  <si>
    <t>购置青贮饲养加工设备一套，并加工青贮秸秆500吨，引种牛50头</t>
  </si>
  <si>
    <t>宁强县高寨子康顺养殖场</t>
  </si>
  <si>
    <t>蛋鸡标准化养殖场技改项目</t>
  </si>
  <si>
    <t>新购蛋品喷码设备、保鲜库、电路改造100米</t>
  </si>
  <si>
    <t>宁强兴辉农林科技发展有限公司</t>
  </si>
  <si>
    <t>土鸡保种提纯项目</t>
  </si>
  <si>
    <t>改扩建养殖场500平方米、孵化室200平方米</t>
  </si>
  <si>
    <t>种养循环发展项目</t>
  </si>
  <si>
    <t>新建沼液输送管道1500米，种植烤烟100亩，粪污无害化处理。</t>
  </si>
  <si>
    <t>标准化肉牛养殖场</t>
  </si>
  <si>
    <t>建设500平方米圈舍，引种50头。</t>
  </si>
  <si>
    <t>宁强县锦南农业发展有限公司</t>
  </si>
  <si>
    <t>大鲵养殖</t>
  </si>
  <si>
    <t>改扩建养殖水域1000平方米。</t>
  </si>
  <si>
    <t>宁强简绿农业发展有限公司</t>
  </si>
  <si>
    <t>禽类特色养殖</t>
  </si>
  <si>
    <t>扩建养殖圈舍360平方米，硬化入场道路200米</t>
  </si>
  <si>
    <t>宁强县绿园牧业有限公司</t>
  </si>
  <si>
    <t>200箱</t>
  </si>
  <si>
    <t>林下养鸡</t>
  </si>
  <si>
    <t>一万只</t>
  </si>
  <si>
    <t>盛兴养殖场扩建项目</t>
  </si>
  <si>
    <t>圈舍改建800㎡</t>
  </si>
  <si>
    <t>桂花珍禽养殖专业合作社养殖基地建设</t>
  </si>
  <si>
    <t>圈舍及场地建设</t>
  </si>
  <si>
    <t>宁强县桂花珍禽养殖专业合作社</t>
  </si>
  <si>
    <t>永泽养殖基地建设</t>
  </si>
  <si>
    <t>宁强县永泽养殖农场</t>
  </si>
  <si>
    <t>黑木林村六组特种野猪养殖</t>
  </si>
  <si>
    <t>扩建黑木林村六组野猪养殖场</t>
  </si>
  <si>
    <t>宁强县秦巴黑特种养殖合作社</t>
  </si>
  <si>
    <t>特种养殖</t>
  </si>
  <si>
    <t>占地10，修建圈舍1200平方米、养殖林及小尾寒羊、果子狸</t>
  </si>
  <si>
    <t>汇丰特种养殖专业合作社</t>
  </si>
  <si>
    <t>黑木林村二组生猪繁殖场建设</t>
  </si>
  <si>
    <t>扩建黑木林村二组生猪繁殖场</t>
  </si>
  <si>
    <t>宁强县乡源生态种养殖合作社</t>
  </si>
  <si>
    <t>新增青贮设施</t>
  </si>
  <si>
    <t>饲料青藏秸秆处理，购买秸秆粉粹机及其他设施</t>
  </si>
  <si>
    <t>恒河兴生态农业专业合作社</t>
  </si>
  <si>
    <t>本地黄牛</t>
  </si>
  <si>
    <r>
      <t>养殖肉牛</t>
    </r>
    <r>
      <rPr>
        <sz val="9"/>
        <rFont val="Arial"/>
        <family val="2"/>
      </rPr>
      <t>200</t>
    </r>
    <r>
      <rPr>
        <sz val="9"/>
        <rFont val="宋体"/>
        <family val="0"/>
      </rPr>
      <t>头</t>
    </r>
  </si>
  <si>
    <t>大鲵养殖、繁殖</t>
  </si>
  <si>
    <r>
      <t>建池</t>
    </r>
    <r>
      <rPr>
        <sz val="9"/>
        <rFont val="Arial"/>
        <family val="2"/>
      </rPr>
      <t>2</t>
    </r>
    <r>
      <rPr>
        <sz val="9"/>
        <rFont val="宋体"/>
        <family val="0"/>
      </rPr>
      <t>亩、新增 10000尾大鲵养殖</t>
    </r>
  </si>
  <si>
    <t>梅花鹿、林麝、果子狸养殖</t>
  </si>
  <si>
    <t>租10亩，建圈舍1000平米，养梅花鹿30只</t>
  </si>
  <si>
    <t>宁强县明坤特种养殖场</t>
  </si>
  <si>
    <t>新建青贮车间，建设标准化车间800平方米，购置机械设备</t>
  </si>
  <si>
    <t>新建圈舍及购买猪仔</t>
  </si>
  <si>
    <t>过忠生猪养殖合作社</t>
  </si>
  <si>
    <t>养牛项目</t>
  </si>
  <si>
    <t>养牛30头</t>
  </si>
  <si>
    <t>宁强县安乐河镇繁胜养殖厂</t>
  </si>
  <si>
    <t>养乌鸡5000只，养蜂500箱</t>
  </si>
  <si>
    <t>牛羊养殖</t>
  </si>
  <si>
    <t>续养</t>
  </si>
  <si>
    <t>养殖肉牛70头、肉羊200只</t>
  </si>
  <si>
    <t>亢家洞村十二组</t>
  </si>
  <si>
    <t>宁强县永平养殖场</t>
  </si>
  <si>
    <t>养殖中蜂</t>
  </si>
  <si>
    <t>中蜂400箱</t>
  </si>
  <si>
    <t>宁强县兴旺中蜂养殖合作社</t>
  </si>
  <si>
    <t>土鸡养殖</t>
  </si>
  <si>
    <r>
      <t>养土鸡8</t>
    </r>
    <r>
      <rPr>
        <sz val="9"/>
        <rFont val="Arial"/>
        <family val="2"/>
      </rPr>
      <t>000</t>
    </r>
    <r>
      <rPr>
        <sz val="9"/>
        <rFont val="宋体"/>
        <family val="0"/>
      </rPr>
      <t>只</t>
    </r>
  </si>
  <si>
    <t>宁强县绿丰种养殖农民专业合作社</t>
  </si>
  <si>
    <t>加工业</t>
  </si>
  <si>
    <t>扩建羌绣用房50平方米，新增加工设备5台套，生产羌绣产品5000件。</t>
  </si>
  <si>
    <t>莲花村土特产产品开发</t>
  </si>
  <si>
    <t>种植高山蔬菜100亩，修建500平米养殖场，养殖土鸡3000羽，建设土特产加工厂</t>
  </si>
  <si>
    <t>莲花村扶贫互助合作社土特产开发专业合作社</t>
  </si>
  <si>
    <t>年产青贮秸秆5万吨</t>
  </si>
  <si>
    <t>许家坝</t>
  </si>
  <si>
    <t>宁强县羌牧农业公司</t>
  </si>
  <si>
    <t>罗家河黄花初加工项目</t>
  </si>
  <si>
    <t>建烘干房1处、烘干机4台</t>
  </si>
  <si>
    <t>宁强丰禾合作社</t>
  </si>
  <si>
    <t>左家湾村野生药材初步加工打包项目</t>
  </si>
  <si>
    <t>野生药材初加工厂房1处、机器设备5台</t>
  </si>
  <si>
    <t>左家湾村药材种植合作社</t>
  </si>
  <si>
    <t>茶叶清洁化加工厂建设</t>
  </si>
  <si>
    <t>新建茶叶加工厂2000平方米，购置茶叶清洁化生产线2条</t>
  </si>
  <si>
    <t>工业园区</t>
  </si>
  <si>
    <t>宁强县玉皇观茶叶产业开发有限公司</t>
  </si>
  <si>
    <t>出口香菇罐头生产线改造</t>
  </si>
  <si>
    <t>改造香菇罐头生产线1条。</t>
  </si>
  <si>
    <t>陕西省秦川大厨发展有限公司</t>
  </si>
  <si>
    <t>秸秆青贮加工厂建设</t>
  </si>
  <si>
    <t>青贮场改扩建，加工青贮秸秆5万吨</t>
  </si>
  <si>
    <t>青木食品高菜加工生产线及300亩基地建设项目</t>
  </si>
  <si>
    <t>荞力宝蜂产品加工生产线及基地建设项目</t>
  </si>
  <si>
    <t>聚鑫农业农产品加工项目</t>
  </si>
  <si>
    <t>农产品精深加工及市场营销。加工厂房建设，设备购置及SC认证。核桃、柿饼、粮油、食用菌、土蜂蜜、干菜、竹笋春芽等山野菜及腊肉等农产品加工及流通。</t>
  </si>
  <si>
    <t>药材加工</t>
  </si>
  <si>
    <t>新建年产1000吨药材加工</t>
  </si>
  <si>
    <t>冷冻厂</t>
  </si>
  <si>
    <t>50平米</t>
  </si>
  <si>
    <t>烘干房</t>
  </si>
  <si>
    <t>淀粉制品加工</t>
  </si>
  <si>
    <t>2亩</t>
  </si>
  <si>
    <t>汉中市仲曜生态农业开发有限公司
宁强大安分公司</t>
  </si>
  <si>
    <t>地方特色浆水菜加工</t>
  </si>
  <si>
    <t>新建年产200吨
浆水加工生产线</t>
  </si>
  <si>
    <t>陕西省宁强怡欣食品有限责任公司</t>
  </si>
  <si>
    <t>肉食品加工</t>
  </si>
  <si>
    <t>年加工腊肉300顿</t>
  </si>
  <si>
    <t>广元百宝农食品有限公司宁强安乐河分公司</t>
  </si>
  <si>
    <t>农副产品加工</t>
  </si>
  <si>
    <t>厂房厂区建设</t>
  </si>
  <si>
    <t>宁强县羌良合作社</t>
  </si>
  <si>
    <t>食用菌加工</t>
  </si>
  <si>
    <r>
      <t>建食用菌加工</t>
    </r>
    <r>
      <rPr>
        <sz val="9"/>
        <rFont val="Arial"/>
        <family val="2"/>
      </rPr>
      <t>1</t>
    </r>
    <r>
      <rPr>
        <sz val="9"/>
        <rFont val="宋体"/>
        <family val="0"/>
      </rPr>
      <t>个</t>
    </r>
  </si>
  <si>
    <t>宁强县滴水铺食用菌专业合作社</t>
  </si>
  <si>
    <t>光伏扶贫</t>
  </si>
  <si>
    <t>安乐河镇任家坝村光伏扶贫电站建设项目</t>
  </si>
  <si>
    <t>县发改局安乐河镇</t>
  </si>
  <si>
    <t>安乐河镇石垭子村光伏扶贫电站建设项目</t>
  </si>
  <si>
    <t>安乐河镇张家坝村光伏扶贫电站建设项目</t>
  </si>
  <si>
    <t>禅家岩镇禅家岩村光伏扶贫电站建设项目</t>
  </si>
  <si>
    <t>县发改局禅家岩镇</t>
  </si>
  <si>
    <t>禅家岩镇火石子村光伏扶贫电站建设项目</t>
  </si>
  <si>
    <t>禅家岩镇谢家院村光伏扶贫电站建设项目</t>
  </si>
  <si>
    <t>禅家岩镇岩房坝村光伏扶贫电站建设项目</t>
  </si>
  <si>
    <t>岩房坝村
2组梁坪上</t>
  </si>
  <si>
    <t>二郎坝镇板苍坝村光伏扶贫电站建设项目</t>
  </si>
  <si>
    <t>县发改局二郎坝镇</t>
  </si>
  <si>
    <t>广坪镇广坪河村光伏扶贫电站建设项目</t>
  </si>
  <si>
    <t>县发改局广坪镇</t>
  </si>
  <si>
    <t>广坪镇茅咀村光伏扶贫电站建设项目</t>
  </si>
  <si>
    <t>胡家坝镇鲁家寺村光伏扶贫电站建设项目</t>
  </si>
  <si>
    <t>县发改局胡家坝镇</t>
  </si>
  <si>
    <t>胡家坝镇罗家河村光伏扶贫电站建设项目</t>
  </si>
  <si>
    <t>胡家坝镇石板沟村光伏扶贫电站建设项目</t>
  </si>
  <si>
    <t>胡家坝镇向家沟村光伏扶贫电站建设项目</t>
  </si>
  <si>
    <t>胡家坝镇周家河村光伏扶贫电站建设项目</t>
  </si>
  <si>
    <t>巨亭镇曾家河村赵家坎村光伏扶贫联村电站建设项目</t>
  </si>
  <si>
    <t>建设装机容量为1380KW联村光伏电站一座</t>
  </si>
  <si>
    <t>曾家河村赵家坎村</t>
  </si>
  <si>
    <t>发改局、巨亭镇</t>
  </si>
  <si>
    <t>220户</t>
  </si>
  <si>
    <t>巨亭镇巨亭沟村光伏扶贫电站建设项目</t>
  </si>
  <si>
    <t>县发改局巨亭镇</t>
  </si>
  <si>
    <t>51户</t>
  </si>
  <si>
    <t>巨亭镇龙岗坝村光伏扶贫电站建设项目</t>
  </si>
  <si>
    <t>77户</t>
  </si>
  <si>
    <t>巨亭镇马家湾村光伏扶贫电站建设项目</t>
  </si>
  <si>
    <t>拟建装机容量为960KW光伏电站一座</t>
  </si>
  <si>
    <t>149户</t>
  </si>
  <si>
    <t>巨亭镇桃园子村光伏扶贫电站建设项目</t>
  </si>
  <si>
    <t>64户</t>
  </si>
  <si>
    <t>巨亭镇鸳鸯池村光伏扶贫电站建设项目</t>
  </si>
  <si>
    <t>拟建装机容量为360KW光伏电站一座</t>
  </si>
  <si>
    <t>56户</t>
  </si>
  <si>
    <t>毛坝河镇八庙河村光伏扶贫电站建设项目</t>
  </si>
  <si>
    <t>县发改局毛坝河镇</t>
  </si>
  <si>
    <t>122户</t>
  </si>
  <si>
    <t>毛坝河镇三道河村光伏扶贫电站建设项目</t>
  </si>
  <si>
    <t>99户</t>
  </si>
  <si>
    <t>毛坝河镇汤家坝村光伏扶贫电站建设项目</t>
  </si>
  <si>
    <t>65户</t>
  </si>
  <si>
    <t>毛坝河镇吴家院村光伏扶贫电站建设项目</t>
  </si>
  <si>
    <t>87户</t>
  </si>
  <si>
    <t>毛坝河镇张家山村光伏扶贫电站建设项目</t>
  </si>
  <si>
    <r>
      <t>159</t>
    </r>
    <r>
      <rPr>
        <sz val="9"/>
        <rFont val="宋体"/>
        <family val="0"/>
      </rPr>
      <t>户</t>
    </r>
  </si>
  <si>
    <t>舒家坝镇文家河村光伏扶贫电站建设项目</t>
  </si>
  <si>
    <t>县发改局舒家坝镇</t>
  </si>
  <si>
    <t>舒家坝镇郑家坝村光伏扶贫电站建设项目</t>
  </si>
  <si>
    <t>太阳岭镇苍社沟村光伏扶贫电站建设项目</t>
  </si>
  <si>
    <t>县发改局太阳岭镇</t>
  </si>
  <si>
    <t>太阳岭镇红石河村光伏扶贫电站建设项目</t>
  </si>
  <si>
    <t>太阳岭镇火烽垭村光伏扶贫电站建设项目</t>
  </si>
  <si>
    <t>82户272人</t>
  </si>
  <si>
    <t>太阳岭镇杨家坝村光伏扶贫电站建设项目</t>
  </si>
  <si>
    <t>杨家坝村</t>
  </si>
  <si>
    <t>太阳岭镇赵家河村光伏扶贫电站建设项目</t>
  </si>
  <si>
    <t>155户505人</t>
  </si>
  <si>
    <t>燕子砭镇井田坝村光伏扶贫电站建设项目</t>
  </si>
  <si>
    <t>县发改局燕子砭镇</t>
  </si>
  <si>
    <t>燕子砭镇沈家坪村光伏扶贫电站建设项目</t>
  </si>
  <si>
    <t>燕子砭镇新场街村、胡家院村联村光伏扶贫电站建设项目</t>
  </si>
  <si>
    <t>建设装机容量为2000KW光伏电站一座</t>
  </si>
  <si>
    <t>新场街</t>
  </si>
  <si>
    <t>阳平关镇核桃坝村光伏扶贫电站建设项目</t>
  </si>
  <si>
    <t>阳平关镇擂鼓台村光伏扶贫电站建设项目</t>
  </si>
  <si>
    <t>汉源街道办二道河村光伏扶贫电站建设项目</t>
  </si>
  <si>
    <t>建设装机容量为261KW光伏电站一座</t>
  </si>
  <si>
    <r>
      <t>88</t>
    </r>
    <r>
      <rPr>
        <sz val="9"/>
        <rFont val="宋体"/>
        <family val="0"/>
      </rPr>
      <t>户</t>
    </r>
  </si>
  <si>
    <t>铁锁关镇周家坝村光伏扶贫电站建设项目</t>
  </si>
  <si>
    <t>县发改局铁锁关镇</t>
  </si>
  <si>
    <t>电商扶贫</t>
  </si>
  <si>
    <r>
      <t>新建20个村级电子商务服务站，使其能够为村民提供提供网上代购代销、代收发快递、网上缴费、车票预订等便民服务、金融信贷以及其他增值服务的综合电商服务站点，镇级电商服务站按5万元标准补助，村级按</t>
    </r>
    <r>
      <rPr>
        <sz val="10"/>
        <rFont val="Arial"/>
        <family val="2"/>
      </rPr>
      <t>2</t>
    </r>
    <r>
      <rPr>
        <sz val="10"/>
        <rFont val="宋体"/>
        <family val="0"/>
      </rPr>
      <t>万元标准补助。</t>
    </r>
    <r>
      <rPr>
        <sz val="10"/>
        <rFont val="Arial"/>
        <family val="2"/>
      </rPr>
      <t xml:space="preserve">
</t>
    </r>
  </si>
  <si>
    <t>宁强县7个镇办</t>
  </si>
  <si>
    <t>通过电商服务站带动当地贫困群众农特产品销售，直接或间接带动贫困户运用互联网创业就业。</t>
  </si>
  <si>
    <t>物流体系建设</t>
  </si>
  <si>
    <t>对开展业务的物流快递企业，根据实际情况，按照单量对本地产品物流快递配送进行适当补贴（以快递发货单为依据），对购置专用配送车辆给予适当补贴。</t>
  </si>
  <si>
    <t>相关镇办</t>
  </si>
  <si>
    <t>相关村</t>
  </si>
  <si>
    <t>县电商办</t>
  </si>
  <si>
    <r>
      <t>促进产业发展，间接带</t>
    </r>
    <r>
      <rPr>
        <sz val="10"/>
        <rFont val="Arial"/>
        <family val="2"/>
      </rPr>
      <t xml:space="preserve">
</t>
    </r>
    <r>
      <rPr>
        <sz val="10"/>
        <rFont val="宋体"/>
        <family val="0"/>
      </rPr>
      <t>动贫困户产业发展。</t>
    </r>
  </si>
  <si>
    <t>打通物流上下行“最后一公里”，有效降低物流成本，促进全县电子商务发展。</t>
  </si>
  <si>
    <t>县电商公共
公共服务中心</t>
  </si>
  <si>
    <t>通过政府购买服务方式，建设县级电商公共服务中心，为全县电子商务产业发展提供指导和支持。</t>
  </si>
  <si>
    <t>带动产业发展、信息扶贫
、指导贫困户创业、带动就业。</t>
  </si>
  <si>
    <t>通过电子商务培训，创业指
导、促进全县电子商务发展，
直接或间接带动贫困户产业
发展。</t>
  </si>
  <si>
    <t>电子商务培训</t>
  </si>
  <si>
    <t>人才培训</t>
  </si>
  <si>
    <t>计划开展电商培训6场，其中长期实操作培训2场，培训周期按5天，每场80人预算；短期理论培训4场，培训周期1天，每场按100人预算，培训费（场地租赁、讲课费、伙食、住宿费及其他费用等）按人均280元/天预算。</t>
  </si>
  <si>
    <t>技能培训，带动贫困户创业、就业、发展产业。</t>
  </si>
  <si>
    <r>
      <t>通过电子商务培训引导</t>
    </r>
    <r>
      <rPr>
        <sz val="10"/>
        <rFont val="Arial"/>
        <family val="2"/>
      </rPr>
      <t xml:space="preserve">
</t>
    </r>
    <r>
      <rPr>
        <sz val="10"/>
        <rFont val="宋体"/>
        <family val="0"/>
      </rPr>
      <t>贫困户通过互联网创业、就业，扩大贫困户农特产品销售渠道</t>
    </r>
  </si>
  <si>
    <t>旅游扶贫</t>
  </si>
  <si>
    <t>汉水源村乡村旅游</t>
  </si>
  <si>
    <t>自驾车营地4000平米。</t>
  </si>
  <si>
    <t>县旅发委、汉源街道办</t>
  </si>
  <si>
    <t>金湾银滩旅游景区扩建</t>
  </si>
  <si>
    <t>生态停车场5000平米</t>
  </si>
  <si>
    <t>县旅发委、安乐河镇</t>
  </si>
  <si>
    <t>茅咀村乡村旅游花田月下民俗项目</t>
  </si>
  <si>
    <t>农业观光采摘体验园50亩、民宿500平米</t>
  </si>
  <si>
    <t>县旅发委、广坪镇镇</t>
  </si>
  <si>
    <t>小沟村乡村旅游</t>
  </si>
  <si>
    <t>观光步道500米、水果采摘体验园100亩、生态养殖500平米</t>
  </si>
  <si>
    <t>县旅发委、铁锁关镇</t>
  </si>
  <si>
    <t>水田坪村乡村旅游</t>
  </si>
  <si>
    <t>新建高山杜鹃花观花带2000米，建设渔家乐500平米</t>
  </si>
  <si>
    <t>县旅发委、二郎坝镇</t>
  </si>
  <si>
    <t>草川子村乡村旅游自驾车营地</t>
  </si>
  <si>
    <t>县旅发委、毛坝河镇</t>
  </si>
  <si>
    <t>村集体经济发展</t>
  </si>
  <si>
    <t>对6个贫困村及25个非贫困村直接注入村集体经济组织用于投入新型经营主体或建设产业园区</t>
  </si>
  <si>
    <t>31个村</t>
  </si>
  <si>
    <t>各村集体经济合作社</t>
  </si>
  <si>
    <t>集体经济组织营利分红</t>
  </si>
  <si>
    <t>贫困村集体经济资产性收益扶贫</t>
  </si>
  <si>
    <t>投入效益较好的新型经营主体或扶贫车间发展壮大产业龙头企业，培育市场主体，提升主导产业发展水平。</t>
  </si>
  <si>
    <t>村集体经济合作社</t>
  </si>
  <si>
    <t>食用菌</t>
  </si>
  <si>
    <t>食用菌产业园</t>
  </si>
  <si>
    <t>40万袋袈</t>
  </si>
  <si>
    <t>2019年</t>
  </si>
  <si>
    <t>12户</t>
  </si>
  <si>
    <t>张家坝村20万袋食用菌基地</t>
  </si>
  <si>
    <t>20万袋食用菌</t>
  </si>
  <si>
    <t>带动30户户均增收5000元以上</t>
  </si>
  <si>
    <t>石垭子村产业园区</t>
  </si>
  <si>
    <t>新增5万袋袋料香菇</t>
  </si>
  <si>
    <r>
      <t>20</t>
    </r>
    <r>
      <rPr>
        <sz val="10"/>
        <color indexed="8"/>
        <rFont val="宋体"/>
        <family val="0"/>
      </rPr>
      <t>亩</t>
    </r>
  </si>
  <si>
    <t>带动20户贫困户增收</t>
  </si>
  <si>
    <t>周家坝村食用菌示范园区建设工程</t>
  </si>
  <si>
    <t>带动30户贫困户增收</t>
  </si>
  <si>
    <t>宁强县绿态食用菌专业合作社</t>
  </si>
  <si>
    <t>新增袋料食用菌20万袋、园区大棚标准化改建，水、电、路等基础设施建设</t>
  </si>
  <si>
    <t>预期收益105万，带动贫困户42户，户均增收5000元以上</t>
  </si>
  <si>
    <t>食用菌
建园</t>
  </si>
  <si>
    <t>产业
带动</t>
  </si>
  <si>
    <t>黑木林村食用菌大棚新建</t>
  </si>
  <si>
    <t>新建30万袋食用菌大棚</t>
  </si>
  <si>
    <t>50户162人</t>
  </si>
  <si>
    <t>袋料香菇30万袋</t>
  </si>
  <si>
    <t>绿竹沟</t>
  </si>
  <si>
    <t>50户152人</t>
  </si>
  <si>
    <t>带动户均增收5000元</t>
  </si>
  <si>
    <t>玉泉坝村夏菇种植基地</t>
  </si>
  <si>
    <t>种植夏菇20万袋</t>
  </si>
  <si>
    <r>
      <t>带动40</t>
    </r>
    <r>
      <rPr>
        <sz val="10"/>
        <color indexed="8"/>
        <rFont val="宋体"/>
        <family val="0"/>
      </rPr>
      <t>户贫困户脱贫增收</t>
    </r>
  </si>
  <si>
    <t>建设食用菌基地</t>
  </si>
  <si>
    <t>食用菌种植20万袋</t>
  </si>
  <si>
    <t>户均分红500元</t>
  </si>
  <si>
    <t>黄金木耳基地建设</t>
  </si>
  <si>
    <t>户均增收10000元</t>
  </si>
  <si>
    <t>火烽村食用菌基地</t>
  </si>
  <si>
    <t>发展袋料20万袋</t>
  </si>
  <si>
    <t>火烽垭</t>
  </si>
  <si>
    <t>40户160人</t>
  </si>
  <si>
    <t>发展产业增加收入</t>
  </si>
  <si>
    <t>水田坪村食用菌产业园</t>
  </si>
  <si>
    <t>占地30亩，年产30万袋食用菌，钢架结构栽培棚</t>
  </si>
  <si>
    <t>带动30贫困户，年增收1万，增加村集体收入</t>
  </si>
  <si>
    <t>阳平关镇曹家坝村袋料香菇种植产业园</t>
  </si>
  <si>
    <t>30万袋香菇大棚及基础设施、配套设施建设</t>
  </si>
  <si>
    <r>
      <t>2019</t>
    </r>
    <r>
      <rPr>
        <sz val="10"/>
        <color indexed="8"/>
        <rFont val="宋体"/>
        <family val="0"/>
      </rPr>
      <t>年</t>
    </r>
  </si>
  <si>
    <t>农业产业基地</t>
  </si>
  <si>
    <t>食用菌30亩</t>
  </si>
  <si>
    <t>50户
140人</t>
  </si>
  <si>
    <t>带动农户发展产业脱贫</t>
  </si>
  <si>
    <t>小农户对接大市场</t>
  </si>
  <si>
    <t>建设农产品交易市场及集散地、配套农产品仓储及物流设施设备。对农产品加工及销售主体实施奖励扶持。开展农产品推介等。</t>
  </si>
  <si>
    <t>促进农产品销售带动脱贫</t>
  </si>
  <si>
    <t>产业化发展水平全面提升、加强农产品加工销售促进增收</t>
  </si>
  <si>
    <t>“十百千万”工程</t>
  </si>
  <si>
    <t>对带贫作用较强的家庭农场、产业发展能人大户、贫困户产业发展规模户实施奖励补助。</t>
  </si>
  <si>
    <t>市场主体培育带动脱贫</t>
  </si>
  <si>
    <t>增强内生动力，鼓励贫困户增收致富</t>
  </si>
  <si>
    <t>农技推广及服务体系建设</t>
  </si>
  <si>
    <t>新建农业科技示范点5个；实行农技人员包村联户，指导贫困村、贫困户产业发展技术；提升基层农技人员技术服务水平等。</t>
  </si>
  <si>
    <t>技术服务带动脱贫</t>
  </si>
  <si>
    <t>技术服务推广提高内生动力促进增收</t>
  </si>
  <si>
    <t>农作物秸秆综合利用及技术示范推广</t>
  </si>
  <si>
    <r>
      <t>建设</t>
    </r>
    <r>
      <rPr>
        <sz val="10"/>
        <rFont val="Arial"/>
        <family val="2"/>
      </rPr>
      <t>8</t>
    </r>
    <r>
      <rPr>
        <sz val="10"/>
        <rFont val="宋体"/>
        <family val="0"/>
      </rPr>
      <t>个农作物秸秆综合利用示范点，购置机械设备</t>
    </r>
    <r>
      <rPr>
        <sz val="10"/>
        <rFont val="Arial"/>
        <family val="2"/>
      </rPr>
      <t>10</t>
    </r>
    <r>
      <rPr>
        <sz val="10"/>
        <rFont val="宋体"/>
        <family val="0"/>
      </rPr>
      <t>台套，开展新工艺、新技术示范推广</t>
    </r>
    <r>
      <rPr>
        <sz val="10"/>
        <rFont val="Arial"/>
        <family val="2"/>
      </rPr>
      <t>5</t>
    </r>
    <r>
      <rPr>
        <sz val="10"/>
        <rFont val="宋体"/>
        <family val="0"/>
      </rPr>
      <t>场次，推广秸秆过腹还田，提高农户收益。</t>
    </r>
  </si>
  <si>
    <t>县畜牧中心、县农机中心</t>
  </si>
  <si>
    <t>新工艺、新技术推广带动脱贫</t>
  </si>
  <si>
    <t>植物保护及高山马铃薯栽培技术示范推广</t>
  </si>
  <si>
    <r>
      <t>实施植物保护工程，开展实验示范，推广高效无毒农药，马铃薯种植示范点</t>
    </r>
    <r>
      <rPr>
        <sz val="10"/>
        <rFont val="Arial"/>
        <family val="2"/>
      </rPr>
      <t>3</t>
    </r>
    <r>
      <rPr>
        <sz val="10"/>
        <rFont val="宋体"/>
        <family val="0"/>
      </rPr>
      <t>个</t>
    </r>
    <r>
      <rPr>
        <sz val="10"/>
        <rFont val="Arial"/>
        <family val="2"/>
      </rPr>
      <t>50</t>
    </r>
    <r>
      <rPr>
        <sz val="10"/>
        <rFont val="宋体"/>
        <family val="0"/>
      </rPr>
      <t>亩。</t>
    </r>
  </si>
  <si>
    <t>技术推广带动脱贫</t>
  </si>
  <si>
    <t>畜禽粪污处理与综合利用技术示范推广</t>
  </si>
  <si>
    <r>
      <t>新建畜禽粪污处理利用示范点</t>
    </r>
    <r>
      <rPr>
        <sz val="10"/>
        <rFont val="Arial"/>
        <family val="2"/>
      </rPr>
      <t>5</t>
    </r>
    <r>
      <rPr>
        <sz val="10"/>
        <rFont val="宋体"/>
        <family val="0"/>
      </rPr>
      <t>个，开展技术示范推广</t>
    </r>
    <r>
      <rPr>
        <sz val="10"/>
        <rFont val="Arial"/>
        <family val="2"/>
      </rPr>
      <t>5</t>
    </r>
    <r>
      <rPr>
        <sz val="10"/>
        <rFont val="宋体"/>
        <family val="0"/>
      </rPr>
      <t>场次。</t>
    </r>
  </si>
  <si>
    <t>县畜牧中心</t>
  </si>
  <si>
    <t>宁强土鸡品种选育及开发利用</t>
  </si>
  <si>
    <r>
      <t>建设宁强土鸡原种场</t>
    </r>
    <r>
      <rPr>
        <sz val="10"/>
        <rFont val="Arial"/>
        <family val="2"/>
      </rPr>
      <t>1</t>
    </r>
    <r>
      <rPr>
        <sz val="10"/>
        <rFont val="宋体"/>
        <family val="0"/>
      </rPr>
      <t>个，选育土鸡</t>
    </r>
    <r>
      <rPr>
        <sz val="10"/>
        <rFont val="Arial"/>
        <family val="2"/>
      </rPr>
      <t>1000</t>
    </r>
    <r>
      <rPr>
        <sz val="10"/>
        <rFont val="宋体"/>
        <family val="0"/>
      </rPr>
      <t>套。建设繁育场</t>
    </r>
    <r>
      <rPr>
        <sz val="10"/>
        <rFont val="Arial"/>
        <family val="2"/>
      </rPr>
      <t>3</t>
    </r>
    <r>
      <rPr>
        <sz val="10"/>
        <rFont val="宋体"/>
        <family val="0"/>
      </rPr>
      <t>个，开展品牌推广推介</t>
    </r>
    <r>
      <rPr>
        <sz val="10"/>
        <rFont val="Arial"/>
        <family val="2"/>
      </rPr>
      <t>2</t>
    </r>
    <r>
      <rPr>
        <sz val="10"/>
        <rFont val="宋体"/>
        <family val="0"/>
      </rPr>
      <t>场次</t>
    </r>
  </si>
  <si>
    <t>品种开发利用促进脱贫</t>
  </si>
  <si>
    <t>品种保护与开发利用进增收</t>
  </si>
  <si>
    <t>禅家岩产业直补到户</t>
  </si>
  <si>
    <t>养猪1200头，养鸡1.4万只，种植中药材250亩，蜂600箱，牛10头，羊4000只。</t>
  </si>
  <si>
    <t>6个村</t>
  </si>
  <si>
    <t>户均增收1500元以上</t>
  </si>
  <si>
    <t>二郎坝产业直补到户</t>
  </si>
  <si>
    <t>养猪367头，养鸡6700只，种植中药材366亩，养蜂373箱，牛62头，种烟叶1550亩，发展食用菌40万袋，椴木木耳1000架</t>
  </si>
  <si>
    <t>胡家坝产业直补到户</t>
  </si>
  <si>
    <t>803户贫困户种植养殖补助</t>
  </si>
  <si>
    <t xml:space="preserve">14个村 </t>
  </si>
  <si>
    <t>户均增收1200元以上</t>
  </si>
  <si>
    <t>巨亭镇产业直补到户</t>
  </si>
  <si>
    <t>拟发放产业直补到户资金140万元</t>
  </si>
  <si>
    <t>10个村</t>
  </si>
  <si>
    <t>户均增收2500以上</t>
  </si>
  <si>
    <t>毛坝河镇产业直补到户</t>
  </si>
  <si>
    <t>中药材、银杏等为主的种植业，养猪、养鸡、牛等为主的养殖业</t>
  </si>
  <si>
    <t>带动贫困户增收</t>
  </si>
  <si>
    <t>户均增收2800元以上</t>
  </si>
  <si>
    <t>青木川镇产业直补到户</t>
  </si>
  <si>
    <t>自主发展产业补助</t>
  </si>
  <si>
    <t>5个村</t>
  </si>
  <si>
    <t>燕子砭镇产业直补到户</t>
  </si>
  <si>
    <t>产业直补到户奖励</t>
  </si>
  <si>
    <t>15个村</t>
  </si>
  <si>
    <t>户均增收1800元以上</t>
  </si>
  <si>
    <t>阳平关镇产业直补到户</t>
  </si>
  <si>
    <t>发展天麻、蔬菜、中药材等种植业，发展牛、猪、羊等养殖业</t>
  </si>
  <si>
    <t>18个村</t>
  </si>
  <si>
    <t>巴山镇产业直补</t>
  </si>
  <si>
    <t>到户产业补助</t>
  </si>
  <si>
    <t>户均增收2200元以上</t>
  </si>
  <si>
    <t>代家坝镇产业直补</t>
  </si>
  <si>
    <t>花椒2972亩，银杏87亩，柴胡24.8亩，魔芋76.5亩，杜仲5.7亩，核桃板栗48.9亩，中药材98.9亩，干果23.5亩，天麻19.5亩，香椿7亩，食用菌15万袋，椴木木耳430架，椴木香菇319架，金耳250架，水果4亩，种青饲料1000亩，能繁母猪183头，育肥猪863头，牛431头，羊100只，家禽4977只，中蜂695箱。小作坊4个。</t>
  </si>
  <si>
    <t>户均增收2800以上</t>
  </si>
  <si>
    <t>广坪产业发展直补到户</t>
  </si>
  <si>
    <t>种养殖业直补到户</t>
  </si>
  <si>
    <t>全镇各村</t>
  </si>
  <si>
    <t>户均增收1500以上</t>
  </si>
  <si>
    <t>大安镇直补到户项目</t>
  </si>
  <si>
    <t>25个村</t>
  </si>
  <si>
    <t>户均增收1200以上</t>
  </si>
  <si>
    <t>安乐河镇产业直补到户资金</t>
  </si>
  <si>
    <t>种植、养殖、农家乐、小作坊等</t>
  </si>
  <si>
    <t>汉源街道办产业直补</t>
  </si>
  <si>
    <t>19个村</t>
  </si>
  <si>
    <t>太阳岭镇产业直补项目</t>
  </si>
  <si>
    <t>户均增收1800以上</t>
  </si>
  <si>
    <t>铁锁关镇产业直补到户项目</t>
  </si>
  <si>
    <t>高寨子镇产业直补到户项目</t>
  </si>
  <si>
    <t>舒家坝镇产业直补到户项目</t>
  </si>
  <si>
    <t>8.4烟叶生产</t>
  </si>
  <si>
    <t>种植烤烟10000亩及配套设施建设</t>
  </si>
  <si>
    <t>安乐河镇（项目4个，总投资184万元）</t>
  </si>
  <si>
    <t>道路</t>
  </si>
  <si>
    <r>
      <t>道路</t>
    </r>
    <r>
      <rPr>
        <sz val="10"/>
        <rFont val="Arial"/>
        <family val="2"/>
      </rPr>
      <t>500</t>
    </r>
    <r>
      <rPr>
        <sz val="10"/>
        <rFont val="宋体"/>
        <family val="0"/>
      </rPr>
      <t>米，石坎</t>
    </r>
    <r>
      <rPr>
        <sz val="10"/>
        <rFont val="Arial"/>
        <family val="2"/>
      </rPr>
      <t>800</t>
    </r>
    <r>
      <rPr>
        <sz val="10"/>
        <rFont val="宋体"/>
        <family val="0"/>
      </rPr>
      <t>方</t>
    </r>
  </si>
  <si>
    <r>
      <t>208</t>
    </r>
    <r>
      <rPr>
        <sz val="10"/>
        <rFont val="宋体"/>
        <family val="0"/>
      </rPr>
      <t>户</t>
    </r>
  </si>
  <si>
    <t>解决208户755人脱贫户出行难的问题</t>
  </si>
  <si>
    <t>唐家河村四组道路新建4.2公里</t>
  </si>
  <si>
    <t>新建相子平到白石垭1.2公里道路，新修磨房沟到花椒基地道路3千米</t>
  </si>
  <si>
    <t>八海河村八组道路</t>
  </si>
  <si>
    <t>新修八组李家坪到七组垭河里道路3千米</t>
  </si>
  <si>
    <t>两河口小桥建设</t>
  </si>
  <si>
    <t>宽4米，长十米平板桥一座</t>
  </si>
  <si>
    <t>改善交通发展条件</t>
  </si>
  <si>
    <t>禅家岩镇（项目15个，道路42.24公里，总投资1186.7万元）</t>
  </si>
  <si>
    <t>禅家岩镇火石子村13组公路砂石化项目</t>
  </si>
  <si>
    <t>砂石化13组道路1.5公里，宽3.5米</t>
  </si>
  <si>
    <t>禅家岩镇火石子村12组-三环地砭里道路硬化项目</t>
  </si>
  <si>
    <t>硬化12组-三环地砭里道路1.5公里，宽3.5米</t>
  </si>
  <si>
    <t>禅家岩镇火石子村李家坝道路改造工程</t>
  </si>
  <si>
    <t>浆砌挡土墙200方</t>
  </si>
  <si>
    <t>禅家岩镇岩房坝村道路浆砌</t>
  </si>
  <si>
    <t>4组至6组道路浆砌300立方</t>
  </si>
  <si>
    <t>禅家岩镇落水洞村白家垭至郭家坪通村道路</t>
  </si>
  <si>
    <t>白家垭至郭家坪4.5公里</t>
  </si>
  <si>
    <t>禅家岩镇谢家院村八组至对窝坪道路砂石化工程</t>
  </si>
  <si>
    <t>砂石化4公里道路，宽3.5米</t>
  </si>
  <si>
    <t>禅家岩镇谢家院村猫耳洞至阴砭里道路砂石化工程</t>
  </si>
  <si>
    <t>禅家岩镇谢家院村三组至五组道路砂石化</t>
  </si>
  <si>
    <t>砂石化1.8公里道路，宽3.5米</t>
  </si>
  <si>
    <t>禅家岩至落水洞
道路</t>
  </si>
  <si>
    <r>
      <t>新建硬化4公里，宽</t>
    </r>
    <r>
      <rPr>
        <sz val="10"/>
        <color indexed="8"/>
        <rFont val="Arial"/>
        <family val="2"/>
      </rPr>
      <t>3.5</t>
    </r>
    <r>
      <rPr>
        <sz val="10"/>
        <color indexed="8"/>
        <rFont val="宋体"/>
        <family val="0"/>
      </rPr>
      <t>米</t>
    </r>
  </si>
  <si>
    <t>禅家岩至谢家院
道路</t>
  </si>
  <si>
    <r>
      <t>新建硬化2.76公里，宽</t>
    </r>
    <r>
      <rPr>
        <sz val="10"/>
        <color indexed="8"/>
        <rFont val="Arial"/>
        <family val="2"/>
      </rPr>
      <t>3.5</t>
    </r>
    <r>
      <rPr>
        <sz val="10"/>
        <color indexed="8"/>
        <rFont val="宋体"/>
        <family val="0"/>
      </rPr>
      <t>米</t>
    </r>
  </si>
  <si>
    <t>禅火路“油返砂”整治</t>
  </si>
  <si>
    <t>改建道路5.68公里，
宽3.5米</t>
  </si>
  <si>
    <t>禅家岩镇谢家院村干树坪至王家坪道路砂石化工程</t>
  </si>
  <si>
    <t>砂石化2.5公里道路，宽3.5米</t>
  </si>
  <si>
    <t>禅家岩镇张家坝至黎坪森林公园砂石路</t>
  </si>
  <si>
    <t>张家坝村四组至黎坪森林公园砂石路7公里</t>
  </si>
  <si>
    <t>禅家岩镇张家坝村郑家院中药材种植产业路</t>
  </si>
  <si>
    <t>新建拐弯至元坝砂石路2公里</t>
  </si>
  <si>
    <t>禅家岩镇张家坝村曾家河至何家坪产业路</t>
  </si>
  <si>
    <t>高寨子街道办
（项目1个，道路1公里，总投资80万元）</t>
  </si>
  <si>
    <t>戚家垭村道路建设</t>
  </si>
  <si>
    <t>戚家垭村9组至11组1公里道路拓宽硬化</t>
  </si>
  <si>
    <r>
      <t>县交运局</t>
    </r>
    <r>
      <rPr>
        <sz val="9"/>
        <rFont val="Arial"/>
        <family val="2"/>
      </rPr>
      <t>-</t>
    </r>
    <r>
      <rPr>
        <sz val="9"/>
        <rFont val="宋体"/>
        <family val="0"/>
      </rPr>
      <t>高寨子街道办</t>
    </r>
  </si>
  <si>
    <t>改善环境，提升群众满意度。</t>
  </si>
  <si>
    <t>汉源街道办（项目5个，道路17.25公里，总投资574万元）</t>
  </si>
  <si>
    <t>西沟村3组道路</t>
  </si>
  <si>
    <t>1.3公里</t>
  </si>
  <si>
    <t>35户</t>
  </si>
  <si>
    <t>亢周路“油返砂”
整治</t>
  </si>
  <si>
    <r>
      <t>改建道路</t>
    </r>
    <r>
      <rPr>
        <sz val="10"/>
        <color indexed="8"/>
        <rFont val="Arial"/>
        <family val="2"/>
      </rPr>
      <t>8.31</t>
    </r>
    <r>
      <rPr>
        <sz val="10"/>
        <color indexed="8"/>
        <rFont val="宋体"/>
        <family val="0"/>
      </rPr>
      <t>公里，
宽</t>
    </r>
    <r>
      <rPr>
        <sz val="10"/>
        <color indexed="8"/>
        <rFont val="Arial"/>
        <family val="2"/>
      </rPr>
      <t>4.5</t>
    </r>
    <r>
      <rPr>
        <sz val="10"/>
        <color indexed="8"/>
        <rFont val="宋体"/>
        <family val="0"/>
      </rPr>
      <t>米</t>
    </r>
  </si>
  <si>
    <t>赵石路“油返砂”
整治</t>
  </si>
  <si>
    <t>改建道路4.14公里，
宽3.5米</t>
  </si>
  <si>
    <t>一、六组道路拓宽</t>
  </si>
  <si>
    <t>3.5公里</t>
  </si>
  <si>
    <t>10户</t>
  </si>
  <si>
    <t>滴水铺7组便民桥</t>
  </si>
  <si>
    <t>9米</t>
  </si>
  <si>
    <t>11户</t>
  </si>
  <si>
    <t>巨亭镇（项目4个，道路10.4公里，总投资620万元）</t>
  </si>
  <si>
    <t>雨塘垭至木闸沟道路硬化</t>
  </si>
  <si>
    <t>长1.3公里，宽4.5米</t>
  </si>
  <si>
    <t>巨亭镇鸳鸯池村黄粱树垭豁—二组水池堡道路硬化项目</t>
  </si>
  <si>
    <t>巨亭镇龙岗坝村病子湾至亮垭子路面硬化工程</t>
  </si>
  <si>
    <t>路面硬化2.3公里，宽3.5米</t>
  </si>
  <si>
    <t>70户</t>
  </si>
  <si>
    <t>道路新建，方便出行</t>
  </si>
  <si>
    <t>巨亭镇赵家坎村六组桑树湾至七组蒋家坡道路硬化工程</t>
  </si>
  <si>
    <t>路面硬化2.6公里，宽3.5米</t>
  </si>
  <si>
    <t>81户</t>
  </si>
  <si>
    <t>巨亭镇马家湾村三组蚕坡里门盖下—石梁上道路硬化项目</t>
  </si>
  <si>
    <t>阳平关镇（项目
7个，道路44.5公里，总投资2330万元）</t>
  </si>
  <si>
    <t>阳平关镇石磙场村村委会至任家垭道路硬化工程</t>
  </si>
  <si>
    <t xml:space="preserve">硬化4.8公里，宽3.5米
</t>
  </si>
  <si>
    <t>阳平关镇酒房坝村一组亮垭子至二组阳家坪道路拓宽硬化工程</t>
  </si>
  <si>
    <t>拓宽硬化4.5公里，宽3.5米</t>
  </si>
  <si>
    <t>阳平关镇大长沟村周家河坝至周家坪道路拓宽硬化工程</t>
  </si>
  <si>
    <r>
      <t>拓宽硬化</t>
    </r>
    <r>
      <rPr>
        <sz val="9"/>
        <rFont val="Arial"/>
        <family val="2"/>
      </rPr>
      <t>4.5</t>
    </r>
    <r>
      <rPr>
        <sz val="9"/>
        <rFont val="宋体"/>
        <family val="0"/>
      </rPr>
      <t>公里，宽</t>
    </r>
    <r>
      <rPr>
        <sz val="9"/>
        <rFont val="Arial"/>
        <family val="2"/>
      </rPr>
      <t>3.5</t>
    </r>
    <r>
      <rPr>
        <sz val="9"/>
        <rFont val="宋体"/>
        <family val="0"/>
      </rPr>
      <t>米</t>
    </r>
  </si>
  <si>
    <t>阳平关擂鼓台村
6组道路道路</t>
  </si>
  <si>
    <r>
      <t>新建硬化5公里，宽</t>
    </r>
    <r>
      <rPr>
        <sz val="10"/>
        <color indexed="8"/>
        <rFont val="Arial"/>
        <family val="2"/>
      </rPr>
      <t>4.5</t>
    </r>
    <r>
      <rPr>
        <sz val="10"/>
        <color indexed="8"/>
        <rFont val="宋体"/>
        <family val="0"/>
      </rPr>
      <t>米</t>
    </r>
  </si>
  <si>
    <t>酒白路“油返砂”
整治</t>
  </si>
  <si>
    <t>改建道路9.5公里，宽4.5米</t>
  </si>
  <si>
    <t>酒坊坝村</t>
  </si>
  <si>
    <t>小白路“油返砂”
整治</t>
  </si>
  <si>
    <t>改建道路6.9公里，宽3.5米</t>
  </si>
  <si>
    <t xml:space="preserve">阳平关镇石磙场村七组水磨河至沟里道路硬化工程
</t>
  </si>
  <si>
    <t>硬化2.5公里，宽3.5米</t>
  </si>
  <si>
    <t>阳平关镇侯家沟村委会至三组朱家咀道路新建工程</t>
  </si>
  <si>
    <t>新建硬化4公里，宽3.5米</t>
  </si>
  <si>
    <t>阳平关镇小寨子四组叶家树林至梁上新建硬化工程</t>
  </si>
  <si>
    <t>新建硬化1.8公里，宽3.5米</t>
  </si>
  <si>
    <t>阳平关镇小寨子五组垭上至小沟里道路拓宽硬化工程</t>
  </si>
  <si>
    <t>拓宽硬化1公里，宽3.5米</t>
  </si>
  <si>
    <t>二郎坝镇（项目个，道路13.5公里，总投资973.5万元）</t>
  </si>
  <si>
    <t>桥梁工程</t>
  </si>
  <si>
    <t>桥梁（板桥三座）60米</t>
  </si>
  <si>
    <t>宁强县交通局</t>
  </si>
  <si>
    <r>
      <t>200</t>
    </r>
    <r>
      <rPr>
        <sz val="10"/>
        <rFont val="宋体"/>
        <family val="0"/>
      </rPr>
      <t>户</t>
    </r>
  </si>
  <si>
    <t>解决200户650人脱贫户出行难的问题</t>
  </si>
  <si>
    <r>
      <t>板桥一座，</t>
    </r>
    <r>
      <rPr>
        <sz val="10"/>
        <rFont val="Arial"/>
        <family val="2"/>
      </rPr>
      <t>10</t>
    </r>
    <r>
      <rPr>
        <sz val="10"/>
        <rFont val="宋体"/>
        <family val="0"/>
      </rPr>
      <t>米</t>
    </r>
  </si>
  <si>
    <r>
      <t>84</t>
    </r>
    <r>
      <rPr>
        <sz val="10"/>
        <rFont val="宋体"/>
        <family val="0"/>
      </rPr>
      <t>户</t>
    </r>
  </si>
  <si>
    <t>解决84户281人脱贫户出行难的问题</t>
  </si>
  <si>
    <t>白果树村四组道路建设</t>
  </si>
  <si>
    <t>拓宽改造道路2.6公里，宽4.5米，其中建桥涵三处</t>
  </si>
  <si>
    <t>白果树村花岩子道路改造</t>
  </si>
  <si>
    <r>
      <t>改线硬化道路</t>
    </r>
    <r>
      <rPr>
        <sz val="9"/>
        <rFont val="Arial"/>
        <family val="2"/>
      </rPr>
      <t>1.2km</t>
    </r>
    <r>
      <rPr>
        <sz val="9"/>
        <rFont val="宋体"/>
        <family val="0"/>
      </rPr>
      <t>，宽</t>
    </r>
    <r>
      <rPr>
        <sz val="9"/>
        <rFont val="Arial"/>
        <family val="2"/>
      </rPr>
      <t>4</t>
    </r>
    <r>
      <rPr>
        <sz val="9"/>
        <rFont val="宋体"/>
        <family val="0"/>
      </rPr>
      <t>米</t>
    </r>
  </si>
  <si>
    <t>道路改建、方便出行</t>
  </si>
  <si>
    <t>白果树村至马家院道路</t>
  </si>
  <si>
    <r>
      <t>新建硬化7公里，宽</t>
    </r>
    <r>
      <rPr>
        <sz val="10"/>
        <color indexed="8"/>
        <rFont val="Arial"/>
        <family val="2"/>
      </rPr>
      <t>3.5</t>
    </r>
    <r>
      <rPr>
        <sz val="10"/>
        <color indexed="8"/>
        <rFont val="宋体"/>
        <family val="0"/>
      </rPr>
      <t>米</t>
    </r>
  </si>
  <si>
    <t>白果树村圆河坝到光伏产业基地道路</t>
  </si>
  <si>
    <r>
      <t>3.1km</t>
    </r>
    <r>
      <rPr>
        <sz val="9"/>
        <rFont val="宋体"/>
        <family val="0"/>
      </rPr>
      <t>，宽</t>
    </r>
    <r>
      <rPr>
        <sz val="9"/>
        <rFont val="Arial"/>
        <family val="2"/>
      </rPr>
      <t>4.5</t>
    </r>
    <r>
      <rPr>
        <sz val="9"/>
        <rFont val="宋体"/>
        <family val="0"/>
      </rPr>
      <t>米水泥路</t>
    </r>
  </si>
  <si>
    <t>白果树村六组道路硬化</t>
  </si>
  <si>
    <r>
      <t>1.2km</t>
    </r>
    <r>
      <rPr>
        <sz val="9"/>
        <rFont val="宋体"/>
        <family val="0"/>
      </rPr>
      <t>，宽4.5米水泥路</t>
    </r>
  </si>
  <si>
    <t>板苍坝村移民安置点道路建设</t>
  </si>
  <si>
    <t>长1000米，宽4.5m水泥路</t>
  </si>
  <si>
    <t>方便群众出行。</t>
  </si>
  <si>
    <t>毛坝河镇（项目8个，道路9.5公里，总投资758万元）</t>
  </si>
  <si>
    <r>
      <t>桥梁</t>
    </r>
    <r>
      <rPr>
        <sz val="10"/>
        <rFont val="Arial"/>
        <family val="2"/>
      </rPr>
      <t>50</t>
    </r>
    <r>
      <rPr>
        <sz val="10"/>
        <rFont val="宋体"/>
        <family val="0"/>
      </rPr>
      <t>米</t>
    </r>
  </si>
  <si>
    <r>
      <t>2019</t>
    </r>
    <r>
      <rPr>
        <sz val="10"/>
        <rFont val="宋体"/>
        <family val="0"/>
      </rPr>
      <t>年</t>
    </r>
  </si>
  <si>
    <r>
      <t>51</t>
    </r>
    <r>
      <rPr>
        <sz val="10"/>
        <rFont val="宋体"/>
        <family val="0"/>
      </rPr>
      <t>户</t>
    </r>
  </si>
  <si>
    <r>
      <t>解决</t>
    </r>
    <r>
      <rPr>
        <sz val="9"/>
        <rFont val="Arial"/>
        <family val="2"/>
      </rPr>
      <t>50</t>
    </r>
    <r>
      <rPr>
        <sz val="9"/>
        <rFont val="宋体"/>
        <family val="0"/>
      </rPr>
      <t>户138人脱贫户出行难的问题</t>
    </r>
  </si>
  <si>
    <t>毛坝河镇三道河村通组道路拓宽工程</t>
  </si>
  <si>
    <t>2、7、11、12组拓宽改造道路7.5公里</t>
  </si>
  <si>
    <t>张家山村1组道路硬化工程</t>
  </si>
  <si>
    <t>扩宽改造硬化3.5米宽道路1.5公里</t>
  </si>
  <si>
    <t>张家山村6组道路硬化工程</t>
  </si>
  <si>
    <t>拓宽改造硬化六组3.5米宽道路1.5公</t>
  </si>
  <si>
    <r>
      <t>65</t>
    </r>
    <r>
      <rPr>
        <sz val="9"/>
        <rFont val="宋体"/>
        <family val="0"/>
      </rPr>
      <t>户</t>
    </r>
  </si>
  <si>
    <t>草川子村通组水泥路新建</t>
  </si>
  <si>
    <t>建成二组至四组杨家坝2公里长、4.5米宽到组水泥路</t>
  </si>
  <si>
    <r>
      <t>30</t>
    </r>
    <r>
      <rPr>
        <sz val="9"/>
        <rFont val="宋体"/>
        <family val="0"/>
      </rPr>
      <t>户</t>
    </r>
  </si>
  <si>
    <t>草川子2组水泥路建设</t>
  </si>
  <si>
    <t>拓宽硬化1公里、4.5米宽水泥路</t>
  </si>
  <si>
    <r>
      <t>20</t>
    </r>
    <r>
      <rPr>
        <sz val="9"/>
        <rFont val="宋体"/>
        <family val="0"/>
      </rPr>
      <t>户</t>
    </r>
  </si>
  <si>
    <t>村委会至二组通组道路硬化</t>
  </si>
  <si>
    <t>道路硬化3.5米宽，2公里</t>
  </si>
  <si>
    <t>三道河村四组道路建设工程</t>
  </si>
  <si>
    <t>道路硬化长1.5公里，宽3.5米</t>
  </si>
  <si>
    <r>
      <t>8</t>
    </r>
    <r>
      <rPr>
        <sz val="9"/>
        <rFont val="宋体"/>
        <family val="0"/>
      </rPr>
      <t>户</t>
    </r>
  </si>
  <si>
    <t>广坪镇（项目6个，总投资1142万元）</t>
  </si>
  <si>
    <t>道路硬化两公里</t>
  </si>
  <si>
    <t>200户</t>
  </si>
  <si>
    <t>解决200户700人脱贫户出行难的问题</t>
  </si>
  <si>
    <t>广坪镇曹家沟村5组道路改造硬化</t>
  </si>
  <si>
    <t>拓宽改造硬化长4.6公里、宽3.5米道路</t>
  </si>
  <si>
    <t>广坪河村17、18组道路硬化</t>
  </si>
  <si>
    <t>拓宽改造硬化长4公里，宽3.5米</t>
  </si>
  <si>
    <t>广坪河村13、14组道路硬化</t>
  </si>
  <si>
    <t>改造、硬化长4.5公里、宽3.5米道路</t>
  </si>
  <si>
    <t>广坪镇曹家沟村4组道路改造硬化</t>
  </si>
  <si>
    <t>拓宽改造硬化长2公里、宽3.5米道路</t>
  </si>
  <si>
    <t>广坪河村1组至10组产业道路建设</t>
  </si>
  <si>
    <t>青木川镇（项
目3个，道路3公里，桥梁68延米，总投资135万元）</t>
  </si>
  <si>
    <t>东坝村便民桥工程</t>
  </si>
  <si>
    <r>
      <t>长</t>
    </r>
    <r>
      <rPr>
        <sz val="9"/>
        <rFont val="Arial"/>
        <family val="2"/>
      </rPr>
      <t>18M</t>
    </r>
    <r>
      <rPr>
        <sz val="9"/>
        <rFont val="宋体"/>
        <family val="0"/>
      </rPr>
      <t>、宽</t>
    </r>
    <r>
      <rPr>
        <sz val="9"/>
        <rFont val="Arial"/>
        <family val="2"/>
      </rPr>
      <t>5.2M</t>
    </r>
  </si>
  <si>
    <t>东坝村</t>
  </si>
  <si>
    <t>39户</t>
  </si>
  <si>
    <t>蒿地坝村五组通组道路工程</t>
  </si>
  <si>
    <t>3KM砂石路</t>
  </si>
  <si>
    <t>青木川村漫水桥建设项目</t>
  </si>
  <si>
    <t>漫水桥长50米</t>
  </si>
  <si>
    <t>解决50户贫困户出行</t>
  </si>
  <si>
    <t>燕子砭镇（项目
8个，道路51.1公里，总投资2976.5万元）</t>
  </si>
  <si>
    <t>东丽村一组硬化路</t>
  </si>
  <si>
    <t>硬化道路2公里，3.5米宽</t>
  </si>
  <si>
    <t>东丽村</t>
  </si>
  <si>
    <t>9户、31人</t>
  </si>
  <si>
    <t>华尖里至茅房里产业路</t>
  </si>
  <si>
    <t>长2.5公里宽5米</t>
  </si>
  <si>
    <t>燕子砭镇沈家坝
村通村水泥路</t>
  </si>
  <si>
    <r>
      <t>新建硬化22公里，宽</t>
    </r>
    <r>
      <rPr>
        <sz val="10"/>
        <color indexed="8"/>
        <rFont val="Arial"/>
        <family val="2"/>
      </rPr>
      <t>4.5</t>
    </r>
    <r>
      <rPr>
        <sz val="10"/>
        <color indexed="8"/>
        <rFont val="宋体"/>
        <family val="0"/>
      </rPr>
      <t>米</t>
    </r>
  </si>
  <si>
    <r>
      <t>沈家坝</t>
    </r>
    <r>
      <rPr>
        <sz val="10"/>
        <color indexed="8"/>
        <rFont val="Arial"/>
        <family val="2"/>
      </rPr>
      <t xml:space="preserve">
</t>
    </r>
    <r>
      <rPr>
        <sz val="10"/>
        <color indexed="8"/>
        <rFont val="宋体"/>
        <family val="0"/>
      </rPr>
      <t>村</t>
    </r>
  </si>
  <si>
    <t>燕子砭镇蒿坝子
至洞渔山</t>
  </si>
  <si>
    <r>
      <t>新建硬化11公里，宽</t>
    </r>
    <r>
      <rPr>
        <sz val="10"/>
        <color indexed="8"/>
        <rFont val="Arial"/>
        <family val="2"/>
      </rPr>
      <t>4.5</t>
    </r>
    <r>
      <rPr>
        <sz val="10"/>
        <color indexed="8"/>
        <rFont val="宋体"/>
        <family val="0"/>
      </rPr>
      <t>米</t>
    </r>
  </si>
  <si>
    <t>桐子坝至焦湾里
道路</t>
  </si>
  <si>
    <r>
      <t>新建硬化3.6公里，宽</t>
    </r>
    <r>
      <rPr>
        <sz val="10"/>
        <color indexed="8"/>
        <rFont val="Arial"/>
        <family val="2"/>
      </rPr>
      <t>3.5</t>
    </r>
    <r>
      <rPr>
        <sz val="10"/>
        <color indexed="8"/>
        <rFont val="宋体"/>
        <family val="0"/>
      </rPr>
      <t>米</t>
    </r>
  </si>
  <si>
    <t>七组从竹林捱坝里到回回坪新建道路3公里，从大沟里到山里新建2公里。</t>
  </si>
  <si>
    <t>5公里</t>
  </si>
  <si>
    <t>张家沟至井田坝道路工程</t>
  </si>
  <si>
    <t>新修</t>
  </si>
  <si>
    <t>张家沟至井田坝道路长2公里，宽4.5米工程</t>
  </si>
  <si>
    <t>60户180人</t>
  </si>
  <si>
    <t>硬化新场街村四、五组产业路3㎞，宽3.5米</t>
  </si>
  <si>
    <t>胡家坝镇（项目
6个，道路8公里，总投资502万元）</t>
  </si>
  <si>
    <t>罗家河四组道路硬化项目</t>
  </si>
  <si>
    <r>
      <t>长</t>
    </r>
    <r>
      <rPr>
        <sz val="9"/>
        <color indexed="8"/>
        <rFont val="Arial"/>
        <family val="2"/>
      </rPr>
      <t>2</t>
    </r>
    <r>
      <rPr>
        <sz val="9"/>
        <color indexed="8"/>
        <rFont val="宋体"/>
        <family val="0"/>
      </rPr>
      <t>公里，宽</t>
    </r>
    <r>
      <rPr>
        <sz val="9"/>
        <color indexed="8"/>
        <rFont val="Arial"/>
        <family val="2"/>
      </rPr>
      <t>3.5</t>
    </r>
    <r>
      <rPr>
        <sz val="9"/>
        <color indexed="8"/>
        <rFont val="宋体"/>
        <family val="0"/>
      </rPr>
      <t>米道路硬化</t>
    </r>
  </si>
  <si>
    <t>周家河六组道路建设项目</t>
  </si>
  <si>
    <r>
      <t>长</t>
    </r>
    <r>
      <rPr>
        <sz val="9"/>
        <color indexed="8"/>
        <rFont val="Arial"/>
        <family val="2"/>
      </rPr>
      <t>1.8</t>
    </r>
    <r>
      <rPr>
        <sz val="9"/>
        <color indexed="8"/>
        <rFont val="宋体"/>
        <family val="0"/>
      </rPr>
      <t>公里道路拓宽硬化，宽</t>
    </r>
    <r>
      <rPr>
        <sz val="9"/>
        <color indexed="8"/>
        <rFont val="Arial"/>
        <family val="2"/>
      </rPr>
      <t>4</t>
    </r>
    <r>
      <rPr>
        <sz val="9"/>
        <color indexed="8"/>
        <rFont val="宋体"/>
        <family val="0"/>
      </rPr>
      <t>米</t>
    </r>
  </si>
  <si>
    <t>向家沟村四组档沟湾道路建设项目</t>
  </si>
  <si>
    <r>
      <t>长</t>
    </r>
    <r>
      <rPr>
        <sz val="9"/>
        <color indexed="8"/>
        <rFont val="Arial"/>
        <family val="2"/>
      </rPr>
      <t>1</t>
    </r>
    <r>
      <rPr>
        <sz val="9"/>
        <color indexed="8"/>
        <rFont val="宋体"/>
        <family val="0"/>
      </rPr>
      <t>公里，宽</t>
    </r>
    <r>
      <rPr>
        <sz val="9"/>
        <color indexed="8"/>
        <rFont val="Arial"/>
        <family val="2"/>
      </rPr>
      <t>3.5</t>
    </r>
    <r>
      <rPr>
        <sz val="9"/>
        <color indexed="8"/>
        <rFont val="宋体"/>
        <family val="0"/>
      </rPr>
      <t>米道路硬化</t>
    </r>
  </si>
  <si>
    <t>向家沟村四组安子沟道路拓宽及硬化项目</t>
  </si>
  <si>
    <r>
      <t>拓宽、硬化长</t>
    </r>
    <r>
      <rPr>
        <sz val="9"/>
        <color indexed="8"/>
        <rFont val="Arial"/>
        <family val="2"/>
      </rPr>
      <t>0.5</t>
    </r>
    <r>
      <rPr>
        <sz val="9"/>
        <color indexed="8"/>
        <rFont val="宋体"/>
        <family val="0"/>
      </rPr>
      <t>公里，宽</t>
    </r>
    <r>
      <rPr>
        <sz val="9"/>
        <color indexed="8"/>
        <rFont val="Arial"/>
        <family val="2"/>
      </rPr>
      <t>3.5</t>
    </r>
    <r>
      <rPr>
        <sz val="9"/>
        <color indexed="8"/>
        <rFont val="宋体"/>
        <family val="0"/>
      </rPr>
      <t>米道路</t>
    </r>
  </si>
  <si>
    <t>鲁家寺村贫困户联户路硬化</t>
  </si>
  <si>
    <t>新建道路长1.5公里，宽3.5米</t>
  </si>
  <si>
    <t>石板沟村二组阴山</t>
  </si>
  <si>
    <t>新建道路长1.2公里 宽3.5米</t>
  </si>
  <si>
    <t>太阳岭镇（项目7个，道路16.051公里，总投资754.5万元）</t>
  </si>
  <si>
    <t>红石河四湾里通组路</t>
  </si>
  <si>
    <t>长1.5千米，宽3.5米，涵管5处</t>
  </si>
  <si>
    <t>红石河村四组</t>
  </si>
  <si>
    <t>县交运局-太阳岭镇</t>
  </si>
  <si>
    <t>15户</t>
  </si>
  <si>
    <t>赵长路“油返砂”
整治</t>
  </si>
  <si>
    <t>改建道路8.051公里，
宽3.5米</t>
  </si>
  <si>
    <t>红石河黑湾河坝水泥路</t>
  </si>
  <si>
    <t>长0.5千米，宽3.5米，涵管3处</t>
  </si>
  <si>
    <t>红石河村五组</t>
  </si>
  <si>
    <t>19户</t>
  </si>
  <si>
    <t>高 家山桥涵</t>
  </si>
  <si>
    <t>1.长4米，宽4.5米，引桥8米  
2.长4米，宽4.5米，引桥8米</t>
  </si>
  <si>
    <t>红石河村二组</t>
  </si>
  <si>
    <t>苍社沟村垃圾填埋场道路建设</t>
  </si>
  <si>
    <t>改扩</t>
  </si>
  <si>
    <t>道路加宽、硬化1.5公里</t>
  </si>
  <si>
    <t>苍社沟</t>
  </si>
  <si>
    <t xml:space="preserve">长滩河坝到村委会道路硬化
</t>
  </si>
  <si>
    <t>拓宽硬化长2km，宽3.5米</t>
  </si>
  <si>
    <t xml:space="preserve">漫水桥河坝经安家坪到大坪园道路硬化
</t>
  </si>
  <si>
    <t>拓宽硬化长2.5km，宽3.5米</t>
  </si>
  <si>
    <t>舒家坝镇（项目
7个，道路13.8公里，总投资243万元）</t>
  </si>
  <si>
    <t>文家河村王家院、车家沟道路拓宽硬化</t>
  </si>
  <si>
    <t>道路拓宽硬化1公里</t>
  </si>
  <si>
    <t>45户</t>
  </si>
  <si>
    <t>郑家坝村五组郑祥玉至郑光移家道路硬化</t>
  </si>
  <si>
    <t>硬化1.1公里宽4.5米</t>
  </si>
  <si>
    <t>25户</t>
  </si>
  <si>
    <t>郑家坝村四组范家山至罗家渠至谢家梁新建道理</t>
  </si>
  <si>
    <t>长3公里宽3.5米</t>
  </si>
  <si>
    <t>郑家坝村一组庙梁上至谢家垭道路</t>
  </si>
  <si>
    <t>长6公里砂石路</t>
  </si>
  <si>
    <t>郑家坝村六组郑开学至郑光敏家道路新建</t>
  </si>
  <si>
    <t>长1.2公里宽3.5米</t>
  </si>
  <si>
    <t>20户</t>
  </si>
  <si>
    <t>郑家坝村三组薛家沟至青堂湾新建道路</t>
  </si>
  <si>
    <t>长1公里宽3.5米</t>
  </si>
  <si>
    <t>郑家坝村七组至茅坪里村三组二郎庙新建道路</t>
  </si>
  <si>
    <t>长1.5公里宽4米</t>
  </si>
  <si>
    <t>38户</t>
  </si>
  <si>
    <t>代家坝镇（项目11个，道路26.5公里，总投资832万元）</t>
  </si>
  <si>
    <t>代家坝镇五丁关村道路建设</t>
  </si>
  <si>
    <t>新建道路1.5公里</t>
  </si>
  <si>
    <t>促进发展致富增收</t>
  </si>
  <si>
    <t>五丁关村二组燕家坝道路硬化</t>
  </si>
  <si>
    <t>道路硬化工程0.9公里</t>
  </si>
  <si>
    <t>解决23户群众行路难问题</t>
  </si>
  <si>
    <t>张家坝村中桥</t>
  </si>
  <si>
    <t>新建桥梁90延米</t>
  </si>
  <si>
    <t>解决50户群众行路难问题</t>
  </si>
  <si>
    <t>瓦房里站台上至巩家山小湾里道路拓宽改造工程</t>
  </si>
  <si>
    <t>拓宽改造6公里，路面宽4.5米。</t>
  </si>
  <si>
    <t>解决138户群众行路难</t>
  </si>
  <si>
    <t>一组土地垭至火石岭道路硬化</t>
  </si>
  <si>
    <t>拓宽硬化1公里</t>
  </si>
  <si>
    <t>解决32户136人通行困难</t>
  </si>
  <si>
    <t>堰坎村四组岩柏树至椿树坪道路工程</t>
  </si>
  <si>
    <t>拓宽硬化1.6公里3.5米</t>
  </si>
  <si>
    <t>解决62户209人道路通行困难</t>
  </si>
  <si>
    <t>堰坎村一组梁梁上至何友生家道路工程</t>
  </si>
  <si>
    <t>开挖沙石路2公里宽4.5米</t>
  </si>
  <si>
    <t>解决28户138人道路通行困难</t>
  </si>
  <si>
    <t>堰坎村二三组长河坝至后坪道路工程</t>
  </si>
  <si>
    <t>开挖沙石路2.2公里宽4.5米</t>
  </si>
  <si>
    <t>解决18户81人道路通行困难</t>
  </si>
  <si>
    <t>堰坎村六组王家梁至强志何门上道路工程</t>
  </si>
  <si>
    <t>开挖沙石路0.7公里宽4.5米</t>
  </si>
  <si>
    <t>解决6户28人道路通行困难</t>
  </si>
  <si>
    <t>一组至八组新修村道公路</t>
  </si>
  <si>
    <t>新建13公里砂石路面</t>
  </si>
  <si>
    <t>高家河</t>
  </si>
  <si>
    <t>解决430户1421人群众出行难度</t>
  </si>
  <si>
    <t>二、三、四、六组桥梁</t>
  </si>
  <si>
    <t>5座桥</t>
  </si>
  <si>
    <t>解决80户315人群众出行难度</t>
  </si>
  <si>
    <t>巴山镇（项目4个，
道路23.957公里，总投资884万元）</t>
  </si>
  <si>
    <t>王家沟至麦子坪通村道路维修</t>
  </si>
  <si>
    <t>猫耳洞100米面板维修，堡坎加固</t>
  </si>
  <si>
    <t>县交运局-巴山镇</t>
  </si>
  <si>
    <t>石两路“油返砂”
整治</t>
  </si>
  <si>
    <t>改建道路21.657公里，
宽3.5米</t>
  </si>
  <si>
    <r>
      <t>高桥村、</t>
    </r>
    <r>
      <rPr>
        <sz val="10"/>
        <color indexed="8"/>
        <rFont val="Arial"/>
        <family val="2"/>
      </rPr>
      <t xml:space="preserve">
</t>
    </r>
    <r>
      <rPr>
        <sz val="10"/>
        <color indexed="8"/>
        <rFont val="宋体"/>
        <family val="0"/>
      </rPr>
      <t>石坝子村</t>
    </r>
  </si>
  <si>
    <t>一组至二组通村路改建</t>
  </si>
  <si>
    <t>一组至二组通村路改建1.1公里</t>
  </si>
  <si>
    <t>王家沟村八组道路硬化</t>
  </si>
  <si>
    <t>八组道路拓宽改造1.2公里</t>
  </si>
  <si>
    <t>铁锁关镇（项目
7个，道路4公里，总投资373万元）</t>
  </si>
  <si>
    <t>铁索关镇周家坝村食用菌园区河堤建设</t>
  </si>
  <si>
    <t>河堤建设双向200m</t>
  </si>
  <si>
    <t>改善发展条件，促进食用菌产业园区发展致富增收</t>
  </si>
  <si>
    <t>小沟三组到基地产业园道路硬化工程</t>
  </si>
  <si>
    <t>小沟三组到基地产业园道路硬化3公里</t>
  </si>
  <si>
    <t>小沟一组沙湾里道路硬化工程</t>
  </si>
  <si>
    <t>小沟一组沙湾里道路硬化500米</t>
  </si>
  <si>
    <t>小沟六组道路拓宽硬化硬化工程</t>
  </si>
  <si>
    <t>小沟六组道路拓宽硬化500米</t>
  </si>
  <si>
    <t>小沟村桥涵工程</t>
  </si>
  <si>
    <t>小沟一组中子门桥涵长16米，宽4.5米</t>
  </si>
  <si>
    <t>坪溪河村四组平板桥建设工程</t>
  </si>
  <si>
    <t>新修平板桥一座80米。</t>
  </si>
  <si>
    <t>小沟村五组至九组桥涵工程</t>
  </si>
  <si>
    <t>小沟村五组至九组品板桥一座，长6米，宽4.5米</t>
  </si>
  <si>
    <t>大安镇（项目14个，
总投资1308.5万元）</t>
  </si>
  <si>
    <t>大安镇华严寺村水渠及路工程</t>
  </si>
  <si>
    <t>建设麦冬园水渠及路，包含两个拦水坝，一个600M堰渠维修</t>
  </si>
  <si>
    <t>黑木林村小沟道路硬化</t>
  </si>
  <si>
    <t>拓宽改造3.5公里</t>
  </si>
  <si>
    <t>华严寺一组道路</t>
  </si>
  <si>
    <t>拓宽改造道路0.9公里</t>
  </si>
  <si>
    <t>华严寺村后林道路</t>
  </si>
  <si>
    <t>拓宽改造道路6.5公里</t>
  </si>
  <si>
    <t>烈金坝村东沟道路</t>
  </si>
  <si>
    <t>拓宽改造道路5.2公里</t>
  </si>
  <si>
    <t>瓦窑坪村二组道路</t>
  </si>
  <si>
    <t>拓宽改造道路1.2公里</t>
  </si>
  <si>
    <t>金堆埔村小沟村道路</t>
  </si>
  <si>
    <t>金堆埔</t>
  </si>
  <si>
    <t>双百果村五组
道路</t>
  </si>
  <si>
    <r>
      <t>新建硬化</t>
    </r>
    <r>
      <rPr>
        <sz val="10"/>
        <color indexed="8"/>
        <rFont val="Arial"/>
        <family val="2"/>
      </rPr>
      <t>2</t>
    </r>
    <r>
      <rPr>
        <sz val="10"/>
        <color indexed="8"/>
        <rFont val="宋体"/>
        <family val="0"/>
      </rPr>
      <t>公里，宽</t>
    </r>
    <r>
      <rPr>
        <sz val="10"/>
        <color indexed="8"/>
        <rFont val="Arial"/>
        <family val="2"/>
      </rPr>
      <t>3.5</t>
    </r>
    <r>
      <rPr>
        <sz val="10"/>
        <color indexed="8"/>
        <rFont val="宋体"/>
        <family val="0"/>
      </rPr>
      <t>米</t>
    </r>
  </si>
  <si>
    <t>双百果村</t>
  </si>
  <si>
    <t>瓦窑坪至姬家山
道路</t>
  </si>
  <si>
    <r>
      <t>新建硬化3公里，宽</t>
    </r>
    <r>
      <rPr>
        <sz val="10"/>
        <color indexed="8"/>
        <rFont val="Arial"/>
        <family val="2"/>
      </rPr>
      <t>3.5</t>
    </r>
    <r>
      <rPr>
        <sz val="10"/>
        <color indexed="8"/>
        <rFont val="宋体"/>
        <family val="0"/>
      </rPr>
      <t>米</t>
    </r>
  </si>
  <si>
    <t>石冉路“油返砂”
整治</t>
  </si>
  <si>
    <t>改建道路1公里，宽3.5米</t>
  </si>
  <si>
    <t>干溪沟村天池子道路</t>
  </si>
  <si>
    <t>拓宽改造6.2公里</t>
  </si>
  <si>
    <t>黄土铺村干沟道路</t>
  </si>
  <si>
    <t>大渔洞村蒲家沟道路</t>
  </si>
  <si>
    <r>
      <t>拓宽改造</t>
    </r>
    <r>
      <rPr>
        <sz val="9"/>
        <rFont val="Arial"/>
        <family val="2"/>
      </rPr>
      <t>5.2</t>
    </r>
    <r>
      <rPr>
        <sz val="9"/>
        <rFont val="宋体"/>
        <family val="0"/>
      </rPr>
      <t>公里</t>
    </r>
  </si>
  <si>
    <t>黄土铺村五组鹰嘴岩河坝里至六组寨子坪梁上贯穿路路面硬化</t>
  </si>
  <si>
    <r>
      <t>新建硬化道路1.8公里，宽</t>
    </r>
    <r>
      <rPr>
        <sz val="9"/>
        <rFont val="Arial"/>
        <family val="2"/>
      </rPr>
      <t>3.5</t>
    </r>
    <r>
      <rPr>
        <sz val="9"/>
        <rFont val="宋体"/>
        <family val="0"/>
      </rPr>
      <t>米</t>
    </r>
  </si>
  <si>
    <r>
      <t>29</t>
    </r>
    <r>
      <rPr>
        <sz val="9"/>
        <rFont val="宋体"/>
        <family val="0"/>
      </rPr>
      <t>户</t>
    </r>
    <r>
      <rPr>
        <sz val="9"/>
        <rFont val="Arial"/>
        <family val="2"/>
      </rPr>
      <t>91</t>
    </r>
    <r>
      <rPr>
        <sz val="9"/>
        <rFont val="宋体"/>
        <family val="0"/>
      </rPr>
      <t>人</t>
    </r>
  </si>
  <si>
    <t>柏林驿村三组供水工程</t>
  </si>
  <si>
    <t>朱家垭村供水工程</t>
  </si>
  <si>
    <t>舒家坝村一、二、三组供水工程</t>
  </si>
  <si>
    <t>亢家洞村一、二、六、八村供水工程</t>
  </si>
  <si>
    <t>枣林坝村三组供水工程</t>
  </si>
  <si>
    <t>枣林坝村</t>
  </si>
  <si>
    <t>饮水工程</t>
  </si>
  <si>
    <t>集镇人饮一期工程5公里</t>
  </si>
  <si>
    <r>
      <t>1200</t>
    </r>
    <r>
      <rPr>
        <sz val="10"/>
        <rFont val="宋体"/>
        <family val="0"/>
      </rPr>
      <t>户</t>
    </r>
  </si>
  <si>
    <r>
      <t>解决</t>
    </r>
    <r>
      <rPr>
        <sz val="9"/>
        <rFont val="Arial"/>
        <family val="2"/>
      </rPr>
      <t>240</t>
    </r>
    <r>
      <rPr>
        <sz val="9"/>
        <rFont val="宋体"/>
        <family val="0"/>
      </rPr>
      <t>户</t>
    </r>
    <r>
      <rPr>
        <sz val="9"/>
        <rFont val="Arial"/>
        <family val="2"/>
      </rPr>
      <t>4000</t>
    </r>
    <r>
      <rPr>
        <sz val="9"/>
        <rFont val="宋体"/>
        <family val="0"/>
      </rPr>
      <t>人脱贫户安全饮水问题</t>
    </r>
  </si>
  <si>
    <t>大安镇安置点供水工程</t>
  </si>
  <si>
    <t>新建供水工程一个</t>
  </si>
  <si>
    <t>桑树湾村</t>
  </si>
  <si>
    <t>铁炉沟村一、二、三组供水工程</t>
  </si>
  <si>
    <t>龙泉村七组供水工程</t>
  </si>
  <si>
    <t>坪溪河村供水工程</t>
  </si>
  <si>
    <t>马家山村供水工程</t>
  </si>
  <si>
    <t>河湾村供水工程</t>
  </si>
  <si>
    <t>吴家院村供水工程</t>
  </si>
  <si>
    <t>八庙河村供水工程</t>
  </si>
  <si>
    <t>沈家坪村供水工程</t>
  </si>
  <si>
    <t>八海河村供水工程</t>
  </si>
  <si>
    <t>杨寺庙村供水工程</t>
  </si>
  <si>
    <t>县水利局、铁锁关镇</t>
  </si>
  <si>
    <t>高家坪村供水工程</t>
  </si>
  <si>
    <t>管道更换5km，池子维修</t>
  </si>
  <si>
    <t>高家坪村</t>
  </si>
  <si>
    <t>绿竹沟村供水工程</t>
  </si>
  <si>
    <t>赖马沟村供水工程</t>
  </si>
  <si>
    <t>县水利局
阳平关镇</t>
  </si>
  <si>
    <t>宁家湾村供水工程</t>
  </si>
  <si>
    <t>改善发
展条件</t>
  </si>
  <si>
    <t>新建水源、输配水管道、净水、水厂、水源保护，解决1025人饮水问题，其中贫困户85户279人。</t>
  </si>
  <si>
    <t>县水利局、安乐河镇</t>
  </si>
  <si>
    <t>解决群众生活饮水难题</t>
  </si>
  <si>
    <t>双白果村供水工程</t>
  </si>
  <si>
    <t>新建水源、输配水管道、净水、水厂、水源保护，解决1025人饮水问题，其中贫困户85户280人。</t>
  </si>
  <si>
    <t>县水利局、大安镇</t>
  </si>
  <si>
    <t>街民村供水工程</t>
  </si>
  <si>
    <t>保障饮水安全</t>
  </si>
  <si>
    <t>东门村供水工程</t>
  </si>
  <si>
    <t>水源池、蓄水池
管道</t>
  </si>
  <si>
    <t>东门村</t>
  </si>
  <si>
    <t>滴水寺村供水工程</t>
  </si>
  <si>
    <t>水源、输配水管道、净水、水厂、水源保护，解决646人饮水问题，其中贫困户59户，117人。</t>
  </si>
  <si>
    <t>县水利局胡家坝镇</t>
  </si>
  <si>
    <t>石垭子村供水工程</t>
  </si>
  <si>
    <t>确保安全饮水问题</t>
  </si>
  <si>
    <t>大渔洞村灌溉工程</t>
  </si>
  <si>
    <t>新建、维修</t>
  </si>
  <si>
    <t>泵站1座、引水堰坝1座、渠道3.2km</t>
  </si>
  <si>
    <t>山坪村灌溉渠道工程</t>
  </si>
  <si>
    <t>拦水坝一处，渠道1800米</t>
  </si>
  <si>
    <t>山坪村六</t>
  </si>
  <si>
    <t>水利局、代家坝镇</t>
  </si>
  <si>
    <t>西沟村灌溉工程</t>
  </si>
  <si>
    <t>新改建</t>
  </si>
  <si>
    <t>14公里</t>
  </si>
  <si>
    <t>胡家坝镇鲁家寺村灌溉工程</t>
  </si>
  <si>
    <t>渠道总长度：3600米</t>
  </si>
  <si>
    <t>华严寺村灌溉工程</t>
  </si>
  <si>
    <t>引水坝2座，渠道3.1公里</t>
  </si>
  <si>
    <t>2020年</t>
  </si>
  <si>
    <t>郑家坝村二组新建抽水站一座</t>
  </si>
  <si>
    <t>机井一口、机房一座、配套管网500米</t>
  </si>
  <si>
    <t>玉泉坝村灌溉工程</t>
  </si>
  <si>
    <t>引水堰1座、堰渠长2.05公里</t>
  </si>
  <si>
    <t>水利局、青木川镇</t>
  </si>
  <si>
    <t>阳平关镇侯家沟村灌溉工程</t>
  </si>
  <si>
    <t>蓄水池4座、管道3.8km</t>
  </si>
  <si>
    <t>水利局、阳平关镇</t>
  </si>
  <si>
    <t>大安镇双白果灌溉工程</t>
  </si>
  <si>
    <t>抽水站1座、新建和改造渠道8km</t>
  </si>
  <si>
    <t>广坪河广坪河村防洪工程</t>
  </si>
  <si>
    <t>新建堤防3045m，护滩387m</t>
  </si>
  <si>
    <t>县水利局
、广坪镇政府</t>
  </si>
  <si>
    <t>广坪河茅咀村防洪工程</t>
  </si>
  <si>
    <t>新建堤防915m</t>
  </si>
  <si>
    <t>广坪河玉泉坝村防洪工程</t>
  </si>
  <si>
    <t>新建堤防320m</t>
  </si>
  <si>
    <t>县水利局
、青木川镇政府</t>
  </si>
  <si>
    <t xml:space="preserve">46
</t>
  </si>
  <si>
    <t>大渔洞村1、2组堤防工程</t>
  </si>
  <si>
    <t>新修堤防1350m</t>
  </si>
  <si>
    <t>县水利局
、大安镇政府</t>
  </si>
  <si>
    <t>禅家岩镇落水洞村电网改造升级</t>
  </si>
  <si>
    <t>新建低压线路15.76千米；</t>
  </si>
  <si>
    <t>宁强县供电 分公司</t>
  </si>
  <si>
    <t>大安镇黑木林村电网改造升级</t>
  </si>
  <si>
    <t>新建低压线路10.83千米；</t>
  </si>
  <si>
    <t>大安镇干溪沟村电网改造升级</t>
  </si>
  <si>
    <t>新建低压线路6.92千米；</t>
  </si>
  <si>
    <t>代家坝镇高家河村电网改造升级</t>
  </si>
  <si>
    <t>新建高压线路2.04千米，低压线路5.94千米；新增配变1台。</t>
  </si>
  <si>
    <t>二郎坝镇板苍坝村电网改造升级</t>
  </si>
  <si>
    <t>新建高压线路3.45千米，低压线路5.07千米；新增配变2台。</t>
  </si>
  <si>
    <t>二郎坝镇白果树村电网改造升级</t>
  </si>
  <si>
    <t>新建高压线路4.163千米，低压线路25.74千米；新增配变3台。</t>
  </si>
  <si>
    <t>胡家坝镇周家河村电网改造升级</t>
  </si>
  <si>
    <t>新建低压线路3.54千米；</t>
  </si>
  <si>
    <t>胡家坝镇鲁家寺村电网改造升级</t>
  </si>
  <si>
    <t>新建低压线路17.32千米；</t>
  </si>
  <si>
    <t>胡家坝镇罗家河村电网改造升级</t>
  </si>
  <si>
    <t>新建低压线路3.35千米；</t>
  </si>
  <si>
    <t>巨亭镇龙岗坝村电网改造升级</t>
  </si>
  <si>
    <t>新建高压线路1.62千米，低压线路13.85千米；新增配变1台。</t>
  </si>
  <si>
    <t>巨亭镇赵家坎村电网改造升级</t>
  </si>
  <si>
    <t>新建高压线路1.54千米，低压线路22.42千米；新增配变1台。</t>
  </si>
  <si>
    <t>巨亭镇马家湾村电网改造升级</t>
  </si>
  <si>
    <t>新建高压线路1.42千米，低压线路12.76千米；新增配变1台。</t>
  </si>
  <si>
    <t>巨亭镇鸳鸯池村电网改造升级</t>
  </si>
  <si>
    <t>新建高压线路1.86千米，低压线路17.82千米；新增配变1台。</t>
  </si>
  <si>
    <t>毛坝河镇张家山村电网改造升级</t>
  </si>
  <si>
    <t>新建低压线路15.89千米；</t>
  </si>
  <si>
    <t>毛坝河镇三道河村电网改造升级</t>
  </si>
  <si>
    <t>新建低压线路16.32千米；</t>
  </si>
  <si>
    <t>燕子砭镇新场街村电网改造升级</t>
  </si>
  <si>
    <t>新建高压线路0.615千米，低压线路26.03千米；新增配变4台。</t>
  </si>
  <si>
    <t>燕子砭镇潘家坝村电网改造升级</t>
  </si>
  <si>
    <t>新建高压线路2.46千米，低压线路19.632千米；新增配变1台。</t>
  </si>
  <si>
    <t>燕子砭镇蔡家地村电网改造升级</t>
  </si>
  <si>
    <t>新建低压线路16.21千米；</t>
  </si>
  <si>
    <t>阳平关镇石磙场村电网改造升级</t>
  </si>
  <si>
    <t>新建高压线路3.467千米，低压线路29.9千米；新增配变6台。</t>
  </si>
  <si>
    <t>阳平关镇酒房坝村电网改造升级</t>
  </si>
  <si>
    <t>新建高压线路3.48千米，低压线路26.96千米；新增配变4台。</t>
  </si>
  <si>
    <t>安乐河镇任家坝村电网改造升级</t>
  </si>
  <si>
    <t>新建低压线路32.05千米；</t>
  </si>
  <si>
    <t>安乐河镇石垭子村电网改造升级</t>
  </si>
  <si>
    <t>新建低压线路29.45千米；</t>
  </si>
  <si>
    <t>安乐河镇八海河村电网改造升级</t>
  </si>
  <si>
    <t>新建高压线路1.223千米，低压线路34.28千米；新增配变1台。</t>
  </si>
  <si>
    <t>村（居）人居环境改善提升资金</t>
  </si>
  <si>
    <t>107个贫困村环境卫生整治，每个村5万元，93个非贫困环境卫生整治，每个村3万元，13个社区环境卫生整治，每个社区5万元。</t>
  </si>
  <si>
    <t>18个镇办</t>
  </si>
  <si>
    <t>全县213个村社区</t>
  </si>
  <si>
    <t>县委农工部
各镇办</t>
  </si>
  <si>
    <t>16744</t>
  </si>
  <si>
    <t>改善生态环境</t>
  </si>
  <si>
    <t>镇级人居环境改善提升资金</t>
  </si>
  <si>
    <t>18个镇办集镇环境卫生整治，每个镇办10万元</t>
  </si>
  <si>
    <t>18个镇办集镇</t>
  </si>
  <si>
    <t>16745</t>
  </si>
  <si>
    <t>改善集镇环境卫生</t>
  </si>
  <si>
    <t>解决集镇脏乱差问题</t>
  </si>
  <si>
    <t>阳平关镇环卫设施完善</t>
  </si>
  <si>
    <t>建隐蔽式垃圾收集系统4处，购摆臂车一辆。</t>
  </si>
  <si>
    <t xml:space="preserve">赖马沟村、张家河村、擂鼓台村、石罐子村
</t>
  </si>
  <si>
    <t>县委农工部、阳平关镇</t>
  </si>
  <si>
    <t>代家坝镇环卫设施完善</t>
  </si>
  <si>
    <t>建隐蔽式垃圾收集系统3处。</t>
  </si>
  <si>
    <t>县委农工部、代家坝镇</t>
  </si>
  <si>
    <t>燕子砭镇环卫设施完善</t>
  </si>
  <si>
    <t>建隐蔽式垃圾收集系统5处，购买摆臂垃圾车1辆</t>
  </si>
  <si>
    <t>广坪镇环卫设施完善</t>
  </si>
  <si>
    <t>隐蔽式垃圾收集系统5处，购买摆臂垃圾车1辆。</t>
  </si>
  <si>
    <t>金山寺村、水观音村、骆家咀村、曹家沟村、茅咀村</t>
  </si>
  <si>
    <t>县委农工部、广坪镇</t>
  </si>
  <si>
    <t>安乐河镇环卫设施完善</t>
  </si>
  <si>
    <t>建隐蔽式垃圾收集系统3处，购买摆臂垃圾车1辆。</t>
  </si>
  <si>
    <t>安乐河、     石垭子等村</t>
  </si>
  <si>
    <t>县委农工部、安乐河镇</t>
  </si>
  <si>
    <t>村级环境卫生整治</t>
  </si>
  <si>
    <t>隐蔽式垃圾转运系统3套，购买垃圾清运车一辆</t>
  </si>
  <si>
    <t>县委农工部
二郎坝镇</t>
  </si>
  <si>
    <t>全镇贫困户</t>
  </si>
  <si>
    <t>隐蔽式垃圾转运系统4套，购买垃圾清运车一辆</t>
  </si>
  <si>
    <t>隐蔽式垃圾转运系统5套，购买垃圾清运车一辆</t>
  </si>
  <si>
    <t>隐蔽式垃圾转运系统6套，购买垃圾清运车一辆</t>
  </si>
  <si>
    <t>汉水源村环境整治示范</t>
  </si>
  <si>
    <t>拆临时圈棚，实施房屋改造、施绿化美化、花池、文化墙等建设，建厕所、储物间、休闲体验点、景观节点，结合汉水源景区建设，完善休闲服务设施，引导发展民宿、农家乐、休闲体验农业等新业态，壮大集体经济，打造美丽乡村示范村。</t>
  </si>
  <si>
    <t>县委农工部、汉源街道办事处</t>
  </si>
  <si>
    <t>改善群众居住环境、促进群众增收</t>
  </si>
  <si>
    <t>石墙院村环境改善</t>
  </si>
  <si>
    <t>实施绿化美化，贫困户院场硬化、连户步道，房屋整饰，建村委会前河堤。</t>
  </si>
  <si>
    <t>优化居住环境</t>
  </si>
  <si>
    <t>江林村环境整治示范</t>
  </si>
  <si>
    <t>拆临时圈棚，建花池、休闲体验点、实施绿化美化、院场硬化，完善环卫设施，购买摆臂垃圾车一辆。</t>
  </si>
  <si>
    <t>提升生活环境，促进旅游发展。</t>
  </si>
  <si>
    <t>张家河村环境改善</t>
  </si>
  <si>
    <t>连户路硬化2000米，实施美化绿化等</t>
  </si>
  <si>
    <t>周家坝村环境改善</t>
  </si>
  <si>
    <t>周家坝村农村“三改：工程，食用菌园区打造</t>
  </si>
  <si>
    <t>县委农工部、铁锁关镇</t>
  </si>
  <si>
    <t>文家坪村环境改善</t>
  </si>
  <si>
    <t>建休闲体验点及景观节点1个，建设100米宽2.5米景观点步道，引导发展农家乐1户，壮大集体经济。</t>
  </si>
  <si>
    <t>草川子村环境整治示范</t>
  </si>
  <si>
    <t>建厕所2个。</t>
  </si>
  <si>
    <t>改善人居环境，促进旅游发展，贫困户增收</t>
  </si>
  <si>
    <t>西方沟村环境综合整治</t>
  </si>
  <si>
    <t>实施村庄绿化美化</t>
  </si>
  <si>
    <t>42</t>
  </si>
  <si>
    <t>提升人居环境</t>
  </si>
  <si>
    <t>毛坝河镇环境整治示范线</t>
  </si>
  <si>
    <t>继续实施县城至毛坝河沿线种花25亩，房屋整饰68户。</t>
  </si>
  <si>
    <t>大竹坝村、   吴家院村</t>
  </si>
  <si>
    <t>两河口至陈家寺绿化美化</t>
  </si>
  <si>
    <t>绿化美化曾家河村两河口至陈家寺道路4公里，沿线种植花卉等</t>
  </si>
  <si>
    <t>巴山镇环境整治示范线</t>
  </si>
  <si>
    <t>继续实施县城至毛坝河沿线种花，房屋整饰等。</t>
  </si>
  <si>
    <t>县委农工部、巴山镇</t>
  </si>
  <si>
    <t>舒家坝村村环境整治示范</t>
  </si>
  <si>
    <t>景观凉亭2层1座，挡墙100立方米，实施周边农户房屋墙面粉刷，院场硬化，花池建设。</t>
  </si>
  <si>
    <t>县委农工部、舒家坝镇</t>
  </si>
  <si>
    <t>茅咀村环境改善</t>
  </si>
  <si>
    <t>改建厕所，建花池20个、休闲体验点3处。</t>
  </si>
  <si>
    <t>玉泉坝村环境整治示范</t>
  </si>
  <si>
    <t>补植阳青公路过境段桃树苗，及沿线农户门前花坛、景观栅栏。</t>
  </si>
  <si>
    <t>县委农工部、青木川镇</t>
  </si>
  <si>
    <t>八海河村垃圾填埋场建设项目</t>
  </si>
  <si>
    <t>新建填埋场一座（含征地）</t>
  </si>
  <si>
    <t>县环保局
安乐河镇</t>
  </si>
  <si>
    <t>优化生产      生活环境</t>
  </si>
  <si>
    <t>白果树村环境卫生整治项目</t>
  </si>
  <si>
    <t>配备垃圾箱5个，公用垃圾桶20个，户用垃圾桶158个</t>
  </si>
  <si>
    <t>县环保局
二郎坝镇</t>
  </si>
  <si>
    <t>蒿地坝村环境整治项目</t>
  </si>
  <si>
    <t>配备垃圾转运车1辆、配备垃圾转运集装箱20个、户用垃圾桶400个，建垃圾填埋场一座</t>
  </si>
  <si>
    <t>环保局
农工部
青木川镇</t>
  </si>
  <si>
    <t>提升120户     生活环境质量</t>
  </si>
  <si>
    <t>苍社沟村安置点污水处理项目</t>
  </si>
  <si>
    <t>污水处理站一座，配备污水收集管网。</t>
  </si>
  <si>
    <t>环保局
太阳岭镇</t>
  </si>
  <si>
    <t>阳平关镇侯家沟村垃圾清运设施项目</t>
  </si>
  <si>
    <t xml:space="preserve">购置垃圾转运箱5个、公用垃圾箱30个，户用垃圾桶163个，垃圾转运三轮车一辆。
</t>
  </si>
  <si>
    <t>县环保局
阳平关镇</t>
  </si>
  <si>
    <t>高寨子街道办事处垃圾填埋场附属基础设施建设</t>
  </si>
  <si>
    <t>对填埋场进场道路进行拓宽硬化</t>
  </si>
  <si>
    <t>大安镇垃圾填埋场附属基础设施建设</t>
  </si>
  <si>
    <t>对填埋场进场道路进行拓宽硬化，搭建漫水一座</t>
  </si>
  <si>
    <t>毛坝河镇垃圾填埋场附属基础设施建设</t>
  </si>
  <si>
    <t>禅家岩镇垃圾填埋场附属基础设施建设</t>
  </si>
  <si>
    <t>对填埋场进场边坡设置挡墙加固</t>
  </si>
  <si>
    <t>代家坝镇两河口村环境整治项目</t>
  </si>
  <si>
    <t>村容村貌打造，环卫设施购置</t>
  </si>
  <si>
    <t>县环保局
代家坝镇</t>
  </si>
  <si>
    <t>优化生产       生活环境</t>
  </si>
  <si>
    <t>青木川镇东沟河道治理</t>
  </si>
  <si>
    <t>对金溪河支流东沟河河道进行治理</t>
  </si>
  <si>
    <t>东沟河村</t>
  </si>
  <si>
    <t>县环保局
青木川镇</t>
  </si>
  <si>
    <t>垃圾转运箱采购项目</t>
  </si>
  <si>
    <t>采购垃圾转运箱70个</t>
  </si>
  <si>
    <t>2019年度脱贫村</t>
  </si>
  <si>
    <t>汗水源村马家河清洁小流域治理</t>
  </si>
  <si>
    <t>因地制宜建设小型污水处理系统、农户生产步道建设、宣传导示系统</t>
  </si>
  <si>
    <t>县水保站</t>
  </si>
  <si>
    <t>解决小型点源污染问题</t>
  </si>
  <si>
    <t>改善居住环境，完善基础设施带动脱贫群众</t>
  </si>
  <si>
    <r>
      <t>宁强县</t>
    </r>
    <r>
      <rPr>
        <sz val="20"/>
        <rFont val="Arial"/>
        <family val="2"/>
      </rPr>
      <t>2020</t>
    </r>
    <r>
      <rPr>
        <sz val="20"/>
        <rFont val="宋体"/>
        <family val="0"/>
      </rPr>
      <t>年脱贫攻坚项目库</t>
    </r>
  </si>
  <si>
    <t>年度：2020</t>
  </si>
  <si>
    <r>
      <t>2020</t>
    </r>
    <r>
      <rPr>
        <sz val="10"/>
        <rFont val="宋体"/>
        <family val="0"/>
      </rPr>
      <t>年在全县</t>
    </r>
    <r>
      <rPr>
        <sz val="10"/>
        <rFont val="Arial"/>
        <family val="2"/>
      </rPr>
      <t>18</t>
    </r>
    <r>
      <rPr>
        <sz val="10"/>
        <rFont val="宋体"/>
        <family val="0"/>
      </rPr>
      <t>个镇办开展雨露计划培训</t>
    </r>
    <r>
      <rPr>
        <sz val="10"/>
        <rFont val="Arial"/>
        <family val="2"/>
      </rPr>
      <t>780</t>
    </r>
    <r>
      <rPr>
        <sz val="10"/>
        <rFont val="宋体"/>
        <family val="0"/>
      </rPr>
      <t>人</t>
    </r>
  </si>
  <si>
    <t>2020</t>
  </si>
  <si>
    <t>高寨子       农发办</t>
  </si>
  <si>
    <t>毛坝河      农发办</t>
  </si>
  <si>
    <t>大安         农发办</t>
  </si>
  <si>
    <t>建设300亩名贵中药
材规范化种植基地。林下种植重楼50亩，珠子参50亩，淫羊藿100亩。荒地种植白芨100亩</t>
  </si>
  <si>
    <t>新发展中药材一朵云80亩，秦艽100亩，续种独角莲120亩，扩建钮子七基地20亩。做好2019年所建苍术、黄精基地的管护工作。扩建中药材烘干房及仓储库房。</t>
  </si>
  <si>
    <t>发展椴木香菇700架</t>
  </si>
  <si>
    <t>发展海螺七等名贵中药材25亩，淫羊藿300亩</t>
  </si>
  <si>
    <t>种植小杂粮300亩</t>
  </si>
  <si>
    <t>禅家岩镇谢家院大黄种植</t>
  </si>
  <si>
    <t>种植大黄5500亩</t>
  </si>
  <si>
    <t>规范种植野生乌天麻100亩</t>
  </si>
  <si>
    <t>规范种植大黄2500亩</t>
  </si>
  <si>
    <r>
      <rPr>
        <sz val="8"/>
        <rFont val="宋体"/>
        <family val="0"/>
      </rPr>
      <t>种植雪莲果</t>
    </r>
    <r>
      <rPr>
        <sz val="8"/>
        <rFont val="宋体"/>
        <family val="0"/>
      </rPr>
      <t>160</t>
    </r>
    <r>
      <rPr>
        <sz val="8"/>
        <rFont val="宋体"/>
        <family val="0"/>
      </rPr>
      <t>亩</t>
    </r>
  </si>
  <si>
    <t>增加中药材种植面积360亩</t>
  </si>
  <si>
    <t>增加种植面积100亩</t>
  </si>
  <si>
    <t>左家湾村无公害黄花菜种植</t>
  </si>
  <si>
    <t>种植新品黄花菜300亩</t>
  </si>
  <si>
    <t>许家坝村牧草种植与秸秆利用</t>
  </si>
  <si>
    <r>
      <t>年产青贮秸秆</t>
    </r>
    <r>
      <rPr>
        <sz val="9"/>
        <color indexed="8"/>
        <rFont val="宋体"/>
        <family val="0"/>
      </rPr>
      <t>5</t>
    </r>
    <r>
      <rPr>
        <sz val="9"/>
        <color indexed="8"/>
        <rFont val="宋体"/>
        <family val="0"/>
      </rPr>
      <t>万吨</t>
    </r>
  </si>
  <si>
    <t>巨亭镇马家湾村2020年五丁生物合作种植项目</t>
  </si>
  <si>
    <t>拟建100亩雪莲果和无花果套种式基地，带动55户贫困户</t>
  </si>
  <si>
    <t>巨亭镇马家湾村2020年五丁农业合作种植项目</t>
  </si>
  <si>
    <t>拟建100亩苦荞和红萝卜套种基地，带动55户贫困户</t>
  </si>
  <si>
    <t>巨亭镇流溪沟村2020年双江合作种植项目</t>
  </si>
  <si>
    <t>巨亭镇流溪沟2020年村种养殖基地项目</t>
  </si>
  <si>
    <t>巨亭镇龙岗坝村2020年亮垭子合作种植项目</t>
  </si>
  <si>
    <t>主要通过和亮垭子种植专业合作社合作，采取新型经营主体带动的模式，带动25户贫困户发展种植天麻食用菌等</t>
  </si>
  <si>
    <t>巨亭镇赵家坎村踏板河合作种养殖项目</t>
  </si>
  <si>
    <t>与宁强县踏板河山里人农民专业合作社合作，主要发展中药材及雪莲果等</t>
  </si>
  <si>
    <t>宁强县踏板河山里人农民专业合作社</t>
  </si>
  <si>
    <t>种植烤烟80亩</t>
  </si>
  <si>
    <t>1、基地建设3000亩（酒房坝2600亩、伍家坝村300亩、核桃坝100亩）产量10900吨，外销蔬菜8195吨，外销收入715万</t>
  </si>
  <si>
    <t>山楂种植</t>
  </si>
  <si>
    <t xml:space="preserve">山楂树100亩 </t>
  </si>
  <si>
    <t>广坪镇河</t>
  </si>
  <si>
    <t>苦荞1000亩，雪莲果400亩</t>
  </si>
  <si>
    <t>椴木木耳栽培</t>
  </si>
  <si>
    <t>500架</t>
  </si>
  <si>
    <t>种植篙菜200亩</t>
  </si>
  <si>
    <t>种植金耳500架、黑木耳500架</t>
  </si>
  <si>
    <t>核桃600亩</t>
  </si>
  <si>
    <t>宁强县白龙湖生态食用菌专业合作社</t>
  </si>
  <si>
    <t>茶园建设、绞股蓝种植</t>
  </si>
  <si>
    <t>新建茶园50亩、绞股蓝种植50亩。</t>
  </si>
  <si>
    <t>宁强县山高茶叶有限公司</t>
  </si>
  <si>
    <t>油用牡丹示范基地建设项目</t>
  </si>
  <si>
    <t>建设油牡丹培育基地400亩，机耕道路建设</t>
  </si>
  <si>
    <t>宁强县丰达益民种养植农民专业合作社</t>
  </si>
  <si>
    <t>新建标准化茶园项目</t>
  </si>
  <si>
    <t>扩茶园100亩及配套设施</t>
  </si>
  <si>
    <t>草莓基地扩建项目</t>
  </si>
  <si>
    <t>新增草莓种植10亩，新建大棚10个，注册家庭农场商标，取得无公害认证，建设200立方米畜水池，50平米库房。</t>
  </si>
  <si>
    <t>宁强县祥海家庭农场</t>
  </si>
  <si>
    <t>秸秆青贮循环利用</t>
  </si>
  <si>
    <r>
      <t>种植青贮玉米</t>
    </r>
    <r>
      <rPr>
        <sz val="9"/>
        <rFont val="宋体"/>
        <family val="0"/>
      </rPr>
      <t>800</t>
    </r>
    <r>
      <rPr>
        <sz val="9"/>
        <rFont val="宋体"/>
        <family val="0"/>
      </rPr>
      <t>亩，肉牛养殖</t>
    </r>
    <r>
      <rPr>
        <sz val="9"/>
        <rFont val="宋体"/>
        <family val="0"/>
      </rPr>
      <t>70</t>
    </r>
    <r>
      <rPr>
        <sz val="9"/>
        <rFont val="宋体"/>
        <family val="0"/>
      </rPr>
      <t>头</t>
    </r>
  </si>
  <si>
    <t>茶树品种博览园</t>
  </si>
  <si>
    <t>建设100亩茶树品种博览园</t>
  </si>
  <si>
    <t>黄金木耳种植</t>
  </si>
  <si>
    <t>宝珠观食用菌专业合作社</t>
  </si>
  <si>
    <t>茶旅融合发展项目</t>
  </si>
  <si>
    <t>配套观光道路10公里，灌溉渠4公里，新建接待中心600㎡</t>
  </si>
  <si>
    <t>小沟村、河湾村、铁锁关</t>
  </si>
  <si>
    <t>宁强县碧缘茶叶土产有限公司</t>
  </si>
  <si>
    <t>农业园区</t>
  </si>
  <si>
    <t>建设连栋大棚600㎡，配套建设园区道路及喷灌设施</t>
  </si>
  <si>
    <t>药材种植</t>
  </si>
  <si>
    <t>淫羊藿300亩</t>
  </si>
  <si>
    <t>宁强县永平种养殖专业合作社</t>
  </si>
  <si>
    <t>扩建建</t>
  </si>
  <si>
    <t>淫羊藿500亩</t>
  </si>
  <si>
    <t>宁强县恩泽种植专业合作社</t>
  </si>
  <si>
    <t>种植通草200亩、甜茶200亩</t>
  </si>
  <si>
    <t>果园建设</t>
  </si>
  <si>
    <t>青脆李果园200亩</t>
  </si>
  <si>
    <t>种植水东瓜200亩</t>
  </si>
  <si>
    <t>宁强县水冬瓜专业合作社</t>
  </si>
  <si>
    <t>袋料香菇种植</t>
  </si>
  <si>
    <t>发展袋料香菇40万袋</t>
  </si>
  <si>
    <t>赵家河</t>
  </si>
  <si>
    <t>赵家河村合众食用菌合作社</t>
  </si>
  <si>
    <t>羊肚菌种植</t>
  </si>
  <si>
    <t>种植羊肚菌120亩</t>
  </si>
  <si>
    <t>赵家河村羊肚菌种植合作社</t>
  </si>
  <si>
    <t>种植天麻500亩</t>
  </si>
  <si>
    <t>赵家河村种植天麻合作社</t>
  </si>
  <si>
    <t>发展袋料70万袋</t>
  </si>
  <si>
    <t>火烽村食用菌专业合作社</t>
  </si>
  <si>
    <r>
      <t>种植羊肚菌</t>
    </r>
    <r>
      <rPr>
        <sz val="9"/>
        <rFont val="宋体"/>
        <family val="0"/>
      </rPr>
      <t>120</t>
    </r>
    <r>
      <rPr>
        <sz val="9"/>
        <rFont val="宋体"/>
        <family val="0"/>
      </rPr>
      <t>亩</t>
    </r>
  </si>
  <si>
    <t>红石河</t>
  </si>
  <si>
    <t>红石河村羊肚菌种植合作社</t>
  </si>
  <si>
    <r>
      <t>种植天麻</t>
    </r>
    <r>
      <rPr>
        <sz val="9"/>
        <rFont val="宋体"/>
        <family val="0"/>
      </rPr>
      <t>500</t>
    </r>
    <r>
      <rPr>
        <sz val="9"/>
        <rFont val="宋体"/>
        <family val="0"/>
      </rPr>
      <t>亩</t>
    </r>
  </si>
  <si>
    <t>红石河村种植天麻合作社</t>
  </si>
  <si>
    <r>
      <t>100</t>
    </r>
    <r>
      <rPr>
        <sz val="9"/>
        <rFont val="宋体"/>
        <family val="0"/>
      </rPr>
      <t>亩</t>
    </r>
  </si>
  <si>
    <t>兴禹农林科技有限公司</t>
  </si>
  <si>
    <r>
      <t>1000</t>
    </r>
    <r>
      <rPr>
        <sz val="9"/>
        <rFont val="宋体"/>
        <family val="0"/>
      </rPr>
      <t>亩</t>
    </r>
  </si>
  <si>
    <t>中药村
种植</t>
  </si>
  <si>
    <r>
      <t>新增</t>
    </r>
    <r>
      <rPr>
        <sz val="9"/>
        <rFont val="宋体"/>
        <family val="0"/>
      </rPr>
      <t xml:space="preserve">100
</t>
    </r>
    <r>
      <rPr>
        <sz val="9"/>
        <rFont val="宋体"/>
        <family val="0"/>
      </rPr>
      <t>亩中药材种植</t>
    </r>
  </si>
  <si>
    <r>
      <t>50</t>
    </r>
    <r>
      <rPr>
        <sz val="9"/>
        <rFont val="宋体"/>
        <family val="0"/>
      </rPr>
      <t>亩</t>
    </r>
  </si>
  <si>
    <r>
      <t>200</t>
    </r>
    <r>
      <rPr>
        <sz val="9"/>
        <rFont val="宋体"/>
        <family val="0"/>
      </rPr>
      <t>架</t>
    </r>
  </si>
  <si>
    <t>大鲵养殖园扩建</t>
  </si>
  <si>
    <r>
      <t>新增</t>
    </r>
    <r>
      <rPr>
        <sz val="9"/>
        <rFont val="宋体"/>
        <family val="0"/>
      </rPr>
      <t>2</t>
    </r>
    <r>
      <rPr>
        <sz val="9"/>
        <rFont val="宋体"/>
        <family val="0"/>
      </rPr>
      <t>亩大鲵养殖</t>
    </r>
  </si>
  <si>
    <t>椴木香菇、木耳种植</t>
  </si>
  <si>
    <r>
      <t>烤烟</t>
    </r>
    <r>
      <rPr>
        <sz val="9"/>
        <rFont val="宋体"/>
        <family val="0"/>
      </rPr>
      <t>50</t>
    </r>
    <r>
      <rPr>
        <sz val="9"/>
        <rFont val="宋体"/>
        <family val="0"/>
      </rPr>
      <t>亩</t>
    </r>
    <r>
      <rPr>
        <sz val="9"/>
        <rFont val="宋体"/>
        <family val="0"/>
      </rPr>
      <t xml:space="preserve">
</t>
    </r>
  </si>
  <si>
    <t>银杏建园</t>
  </si>
  <si>
    <t>扩建120亩银杏种植</t>
  </si>
  <si>
    <t>铁炉沟</t>
  </si>
  <si>
    <t>燕肖生态农业专业 合作社</t>
  </si>
  <si>
    <t>发展金耳200架，天麻1200窝、园区改建扩建及绿化。</t>
  </si>
  <si>
    <t>续建建</t>
  </si>
  <si>
    <t>天麻、香菇种植</t>
  </si>
  <si>
    <t>天麻20亩，袋料香菇15万袋</t>
  </si>
  <si>
    <t>种植天麻25亩，育种8亩</t>
  </si>
  <si>
    <t>汉中和庆生态农业科技有限公司</t>
  </si>
  <si>
    <t>木耳种植</t>
  </si>
  <si>
    <t>花椒种植300亩</t>
  </si>
  <si>
    <t xml:space="preserve">
核桃坝村</t>
  </si>
  <si>
    <t xml:space="preserve">
酒房坝村</t>
  </si>
  <si>
    <t xml:space="preserve">
清河村</t>
  </si>
  <si>
    <t>宁强县兵强种养殖专业合作社</t>
  </si>
  <si>
    <t xml:space="preserve">
赖马沟村</t>
  </si>
  <si>
    <t xml:space="preserve">
回民沟村</t>
  </si>
  <si>
    <t>宁强县回民沟村菌业专业合作社</t>
  </si>
  <si>
    <t xml:space="preserve">
擂鼓台村</t>
  </si>
  <si>
    <t>红心猕猴桃种植100亩</t>
  </si>
  <si>
    <t xml:space="preserve">
石罐子村</t>
  </si>
  <si>
    <t>宁强县羌乡园猕猴桃专业合作社</t>
  </si>
  <si>
    <t xml:space="preserve">
小寨子村</t>
  </si>
  <si>
    <t>种植天麻零代种8亩</t>
  </si>
  <si>
    <t>宁强县培春天麻种植专业合作社</t>
  </si>
  <si>
    <t>蒿地坝蔬菜种植产业</t>
  </si>
  <si>
    <t>蔬菜种植业（蔬菜）。土地流转100亩种植优质大豆、蔬菜、务工、带动发展</t>
  </si>
  <si>
    <t>宁强金溪农业开发专业合作社</t>
  </si>
  <si>
    <t>南坝中药材种植</t>
  </si>
  <si>
    <t>种植中药材100亩。</t>
  </si>
  <si>
    <t>宁强县南坝赵氏中药材种植专业合作社</t>
  </si>
  <si>
    <t>种植（中药材）</t>
  </si>
  <si>
    <t>宁强县青木川宏瑞中药材种植家庭农场</t>
  </si>
  <si>
    <t>玉泉坝村果园基地</t>
  </si>
  <si>
    <t>玉泉坝村果园基地土地流转、土地流转200亩、雪梨种植100亩、核桃种植100亩。水、电、路建设</t>
  </si>
  <si>
    <t>玉泉坝扶贫互助社</t>
  </si>
  <si>
    <t>玉泉坝村食用菌产业</t>
  </si>
  <si>
    <t>土地流转、种植（袋料香菇）10万代</t>
  </si>
  <si>
    <t>鑫隆食用菌种植基地</t>
  </si>
  <si>
    <t>红香椿种植</t>
  </si>
  <si>
    <t>香椿种植300亩</t>
  </si>
  <si>
    <t>宁强县巴山麦王高山蔬菜合作社</t>
  </si>
  <si>
    <t>天麻种植300亩及深加工</t>
  </si>
  <si>
    <t>天麻种植300亩</t>
  </si>
  <si>
    <t>绿竹沟村、潘家坝村、蔡家地村、东丽村</t>
  </si>
  <si>
    <t>新建茶园苗圃</t>
  </si>
  <si>
    <t xml:space="preserve">公司2018年在岛湾村新建茶园苗圃100亩，计划新建蓄水池2座，扩建彩钢厂房3间，带动贫困户30户，贫困户年均增收5000元。
</t>
  </si>
  <si>
    <t>新品种天麻种植基地</t>
  </si>
  <si>
    <t xml:space="preserve">合作社在潘家坝村建立先期30亩乌红杂交新品种天麻种植基地，带动贫困户20户，后期增加到50亩，逐年增加规模，贫困户年均增收5000元以上
</t>
  </si>
  <si>
    <t>潘家坝村二组</t>
  </si>
  <si>
    <t>宁强县康宁霞农业种植专业合作社</t>
  </si>
  <si>
    <t>新建茶园种植及加工厂建设</t>
  </si>
  <si>
    <t xml:space="preserve">公司2018年在井田坝村新建茶园100亩，管护100亩，计划新建蓄水池1座，带动贫困户30户，后期逐年增加规模，贫困户年均增收5000元。
</t>
  </si>
  <si>
    <t>猕猴桃种植基地建设</t>
  </si>
  <si>
    <t>公司2018年在沈家坪村流转土地300亩，新修园区便道2公里，种植猕猴桃种苗5万株，带动贫困户30户，贫困户年户均增收5000元以上</t>
  </si>
  <si>
    <t>苗木种植</t>
  </si>
  <si>
    <t>苗木种植140亩</t>
  </si>
  <si>
    <t>胡家院村、蔡家地村</t>
  </si>
  <si>
    <t>宁强县鼎众诚农林种植专业合作社</t>
  </si>
  <si>
    <t>商品天麻种植基地</t>
  </si>
  <si>
    <t>仿野生林下种植商品天麻100亩</t>
  </si>
  <si>
    <t>宁强县欣荣天麻合作社</t>
  </si>
  <si>
    <t>袋料香菇栽培</t>
  </si>
  <si>
    <t>袋料香菇栽培20万袋</t>
  </si>
  <si>
    <t>宁强县红梅家庭农场</t>
  </si>
  <si>
    <t>育苗及林下经济</t>
  </si>
  <si>
    <t>培育香椿苗80亩，猕猴桃种苗15亩，刺槐25亩，天麻种植20亩，年末初加工鲜天麻100吨。</t>
  </si>
  <si>
    <t>宁强汉源珍品天麻农民专业合作社</t>
  </si>
  <si>
    <t>发展食用菌8万袋，并附加销售袋料香菇。</t>
  </si>
  <si>
    <t>宁强县清合荣福食用菌农民专业合作社</t>
  </si>
  <si>
    <t>鲜果种植300亩</t>
  </si>
  <si>
    <t>大樱桃100亩，清脆李100亩，桃树100亩</t>
  </si>
  <si>
    <t>岛湾村、青岗坪村</t>
  </si>
  <si>
    <t>宁强县永信农业有限公司</t>
  </si>
  <si>
    <t>1000架</t>
  </si>
  <si>
    <t>任家坝村二组</t>
  </si>
  <si>
    <t>顺发油用牡丹合作社</t>
  </si>
  <si>
    <t>椴木木耳种植</t>
  </si>
  <si>
    <t>椴木木耳600架、蜜环菌1700套</t>
  </si>
  <si>
    <t>八海河村四组</t>
  </si>
  <si>
    <t>香菇木耳种植</t>
  </si>
  <si>
    <t>椴木香菇木耳6000瓶</t>
  </si>
  <si>
    <t>唐家河村四组</t>
  </si>
  <si>
    <t>洪飞香菇木耳专业合作社</t>
  </si>
  <si>
    <t>食用菌及天麻种植</t>
  </si>
  <si>
    <t>袋料20000袋、天麻10亩以及冷库加工40平方112立方</t>
  </si>
  <si>
    <t>食用菌种植、天麻栽培</t>
  </si>
  <si>
    <t>袋料香菇10万袋、椴木3万根</t>
  </si>
  <si>
    <t>羌州源香椿生态示范园</t>
  </si>
  <si>
    <t>租地1000亩，购买香椿苗20万株，育苗20亩。</t>
  </si>
  <si>
    <t>宁强县羌州源生态农业合作社</t>
  </si>
  <si>
    <t>农业示范园区建设</t>
  </si>
  <si>
    <t>建精品核桃园1200亩，套种烤烟200亩。建生猪养猪场一处，养猪50头。</t>
  </si>
  <si>
    <t>宁强县金牛农业专业合作社</t>
  </si>
  <si>
    <t>富兵食用菌生产示范园</t>
  </si>
  <si>
    <t>租地45亩，建设食用菌大棚80个，生产大棚1200平米，购置生产设备30台，生产食用菌30万袋。</t>
  </si>
  <si>
    <t>宁强县富兵家庭农场</t>
  </si>
  <si>
    <t>冯家营村猕猴桃产业示范园</t>
  </si>
  <si>
    <t>新增猕猴桃建园80亩，建设配套基础设施。</t>
  </si>
  <si>
    <t>宁强县新品源农业专业合作社</t>
  </si>
  <si>
    <t>蒿菜种植</t>
  </si>
  <si>
    <t>种植蒿菜100亩</t>
  </si>
  <si>
    <t>水观音村21、2、3、6、9组</t>
  </si>
  <si>
    <t>宁强县广坪镇水观音村绿农蔬菜种植合作社</t>
  </si>
  <si>
    <t>猕猴桃育苗、栽植</t>
  </si>
  <si>
    <t>栽植猕猴桃100亩，育苗30亩</t>
  </si>
  <si>
    <t>大茅坪村5组</t>
  </si>
  <si>
    <t>中药材栽培</t>
  </si>
  <si>
    <t>栽植天麻10000窝，猪芩100亩，其他中药材200亩</t>
  </si>
  <si>
    <t>广坪河村侯家坪</t>
  </si>
  <si>
    <t>山桐子种植</t>
  </si>
  <si>
    <t>栽植毛叶山桐子700亩</t>
  </si>
  <si>
    <t>宁强县广强山桐子生态种植专业合作社</t>
  </si>
  <si>
    <t>中药材料</t>
  </si>
  <si>
    <t>天麻、淫羊霍、猪苓600亩</t>
  </si>
  <si>
    <t>宁强县广杨中药材生态种植专业合作社</t>
  </si>
  <si>
    <t>新建连栋大棚1000㎡</t>
  </si>
  <si>
    <t>石墙院循环农业园</t>
  </si>
  <si>
    <t>宁强县春润农业发展有限公司</t>
  </si>
  <si>
    <t>柏林驿村六组</t>
  </si>
  <si>
    <t>北川神侬农业科技发展有限公司宁强分公司</t>
  </si>
  <si>
    <t>种植淫羊藿200亩</t>
  </si>
  <si>
    <t>宁强县羌鑫元农业开发有限公司</t>
  </si>
  <si>
    <t>种植水冬瓜500亩</t>
  </si>
  <si>
    <t>柏林驿村九组</t>
  </si>
  <si>
    <t>宁强县泽仁生物科技有限公司</t>
  </si>
  <si>
    <t>种植水冬瓜150亩，清脆李100亩</t>
  </si>
  <si>
    <t>亢家洞村十一组</t>
  </si>
  <si>
    <t>种植水冬瓜200亩</t>
  </si>
  <si>
    <t>柏林驿村五组</t>
  </si>
  <si>
    <t>种养殖</t>
  </si>
  <si>
    <t>种植猕猴桃50亩，发展食用菌10万袋，养猪200头</t>
  </si>
  <si>
    <t>西沟村六组</t>
  </si>
  <si>
    <t>宁强县圆合农业养殖专业合作社</t>
  </si>
  <si>
    <t>种植猕猴桃100亩，发展中药材30亩</t>
  </si>
  <si>
    <t>西沟村五组</t>
  </si>
  <si>
    <t>中药材</t>
  </si>
  <si>
    <t>中药材种植200亩</t>
  </si>
  <si>
    <t>水冬瓜种植</t>
  </si>
  <si>
    <t>水冬瓜育苗</t>
  </si>
  <si>
    <t>新建标准化茶园100亩，配套基础设施建设</t>
  </si>
  <si>
    <t>新建水冬瓜苗木培育基地200亩，配套基础设施建设</t>
  </si>
  <si>
    <t>油用牡丹示范基建设项目</t>
  </si>
  <si>
    <t>建设油用牡丹培育基地400亩，机耕路建设</t>
  </si>
  <si>
    <t>宁强县丰达益民种养植 农民专业合作社</t>
  </si>
  <si>
    <t>野生草莓（泡儿）野地瓜种植基地及电商产业园建设项目</t>
  </si>
  <si>
    <t>建设100亩野生草莓（泡儿）80亩野地瓜种植基地，电商产业园建设（厂房建设、设施设备购置）</t>
  </si>
  <si>
    <t>天麻、茯苓、猕猴桃、高山蔬菜种植</t>
  </si>
  <si>
    <t>天麻、茯苓共25亩；猕猴桃10亩；蔬菜10亩</t>
  </si>
  <si>
    <t>种植天麻零代种5亩，商品天麻4亩</t>
  </si>
  <si>
    <t>周家坎村、小沟村</t>
  </si>
  <si>
    <t>宁强县晨升农业专业合作社</t>
  </si>
  <si>
    <t>改造低产茶园500亩，整修进园道路2公里</t>
  </si>
  <si>
    <t>改建低产茶园382亩，改土施肥</t>
  </si>
  <si>
    <t>宁强碧水天品茶叶有限公司</t>
  </si>
  <si>
    <t>新建50亩银杏采叶园</t>
  </si>
  <si>
    <t>宁强县青禾苗木种植专业合作社</t>
  </si>
  <si>
    <t>金银花种植加工</t>
  </si>
  <si>
    <t>饮水、修建水窖，建金银花加工厂</t>
  </si>
  <si>
    <t>宁强县天赋生态农业发展有限公司</t>
  </si>
  <si>
    <t>无性系茶叶母穗30亩建设</t>
  </si>
  <si>
    <t>培育无性系茶叶母穗园30亩</t>
  </si>
  <si>
    <t>宁强县碧源茶叶土产有限公司</t>
  </si>
  <si>
    <t>羊肚菌种植示范</t>
  </si>
  <si>
    <t>种植羊肚菌50亩</t>
  </si>
  <si>
    <t>2018年完成10根椴木购买及栽培，</t>
  </si>
  <si>
    <t>吴家院食用菌基地</t>
  </si>
  <si>
    <t>发展食用菌8万袋.</t>
  </si>
  <si>
    <t>宁强县君健食用菌专业合作社</t>
  </si>
  <si>
    <t>种植野菊花200亩。</t>
  </si>
  <si>
    <t>草川子村、八庙河村</t>
  </si>
  <si>
    <t>在张家山村种植重楼、贝母100亩，其中建设大棚育苗20亩；在三道河村种植贝母育苗60亩，林下种植天麻300亩；草川子种植苍术50亩，重楼30亩，白芨20亩</t>
  </si>
  <si>
    <t>张家山村、三道河村、草川子村</t>
  </si>
  <si>
    <t>红心猕猴桃种植基地</t>
  </si>
  <si>
    <t>种植猕猴桃50亩。</t>
  </si>
  <si>
    <t>宁强绿园猕猴挑专业合作社</t>
  </si>
  <si>
    <t>50亩名贵中药材规范化种植基地建设；休闲生态观光园建设。</t>
  </si>
  <si>
    <t>2019年完成建设50亩名贵中药材规范化种植基地。种植重楼20亩，珠子参10亩，淫羊藿20亩。沿天池周边租赁土地、荒地200亩种植花卉、有机水果、蔬菜。建设休闲步道、凉亭、木屋。</t>
  </si>
  <si>
    <t>红心猕猴桃观光采摘园建设</t>
  </si>
  <si>
    <t>园区改造升级</t>
  </si>
  <si>
    <t>宁强县国军生态家庭农场</t>
  </si>
  <si>
    <t>食用菌种植示范园</t>
  </si>
  <si>
    <t>新建20亩食用菌基地</t>
  </si>
  <si>
    <t>文家河扶贫互助合作社</t>
  </si>
  <si>
    <t>草莓采摘园建设</t>
  </si>
  <si>
    <t>新扩建草莓采摘园30亩</t>
  </si>
  <si>
    <t>宁强县绿冠草莓专业合作社</t>
  </si>
  <si>
    <t>苗木种植培育基地</t>
  </si>
  <si>
    <t>改扩建新型苗木基地50亩，基地基础设施建设及示范参观培训。</t>
  </si>
  <si>
    <t>宁强县羌林种养殖专业合作社</t>
  </si>
  <si>
    <t>大棚草莓种植40亩、水龙果大棚5亩</t>
  </si>
  <si>
    <t>宁强绿冠草莓专业合作社</t>
  </si>
  <si>
    <t>茶园改造升级</t>
  </si>
  <si>
    <t>茶园新建道路3.5公里、5公里（宽1.2米）步道建设及新修水沟5.5公里</t>
  </si>
  <si>
    <t>羌汉茶叶公司</t>
  </si>
  <si>
    <t>低产茶园改造</t>
  </si>
  <si>
    <t>陆家购低产茶园改造300亩</t>
  </si>
  <si>
    <t>宁雨茶叶公司</t>
  </si>
  <si>
    <t>淫羊藿种植基地假设</t>
  </si>
  <si>
    <t>淫羊藿种植100亩。种子、有机肥、设备等采购。</t>
  </si>
  <si>
    <t>雪莲果种植示范园</t>
  </si>
  <si>
    <t>发展雪莲果产业种植示范园一个120亩</t>
  </si>
  <si>
    <t>文家河村、郑家坝村</t>
  </si>
  <si>
    <t>宁强县板踏河山里人农业开发专业合作社</t>
  </si>
  <si>
    <t>李子园套种中药材淫羊藿50亩</t>
  </si>
  <si>
    <t>曾家河村魔芋种植基地</t>
  </si>
  <si>
    <t xml:space="preserve">发展20户贫困户，种植魔芋60亩
</t>
  </si>
  <si>
    <t>宁强县赢丰魔芋专业合作社</t>
  </si>
  <si>
    <t>曾家河村天麻种植基地</t>
  </si>
  <si>
    <t>天麻种植15亩,建晾晒房60平米。菌种生产设备3套</t>
  </si>
  <si>
    <t>宁强县大惠丰药材专业合作社</t>
  </si>
  <si>
    <t>配套设施建设、土鸡养殖3000只</t>
  </si>
  <si>
    <t>养蜂800箱</t>
  </si>
  <si>
    <t>巨亭镇巨亭沟村2020年蜂之源合作养殖项目</t>
  </si>
  <si>
    <t>扩大中蜂养殖500箱，带动20户贫困户发展</t>
  </si>
  <si>
    <t>蜂之源合作社</t>
  </si>
  <si>
    <t>巨亭镇2020年凤园合作养殖项目</t>
  </si>
  <si>
    <t>通过和宁强羌寨凤园食品有限公司合作，带动贫困户55户养鸡，其中流溪沟35户、巨亭沟20户</t>
  </si>
  <si>
    <t>年出栏生猪400头</t>
  </si>
  <si>
    <t>养殖中峰500箱</t>
  </si>
  <si>
    <t>生态种养结合示范基地建设项目</t>
  </si>
  <si>
    <t>改建圈舍1000平方米，养猪1000头</t>
  </si>
  <si>
    <t>养猪厂购置能繁母猪20头，总规模达40头。</t>
  </si>
  <si>
    <t>宁强县绿叶康家禽养殖专业合作社</t>
  </si>
  <si>
    <t>种养循环利用项目</t>
  </si>
  <si>
    <r>
      <t>改造圈舍</t>
    </r>
    <r>
      <rPr>
        <sz val="9"/>
        <rFont val="宋体"/>
        <family val="0"/>
      </rPr>
      <t>1000</t>
    </r>
    <r>
      <rPr>
        <sz val="9"/>
        <rFont val="宋体"/>
        <family val="0"/>
      </rPr>
      <t>平方米，升级排污处理设施。</t>
    </r>
  </si>
  <si>
    <t>蛋鸡养殖场改扩建项目</t>
  </si>
  <si>
    <t>改建圈舍1600平方米，硬化道路350平方米</t>
  </si>
  <si>
    <t>宁强县土鸡品牌建设</t>
  </si>
  <si>
    <t>打造“秦羌”牌土鸡品牌，建立推广销售渠道</t>
  </si>
  <si>
    <t>秸秆青贮综合利用</t>
  </si>
  <si>
    <t>购置青贮加工设备，加工青贮饲料5万吨，养殖肉牛200头。</t>
  </si>
  <si>
    <t>肉牛基地</t>
  </si>
  <si>
    <t>1000头</t>
  </si>
  <si>
    <t>中蜂200箱</t>
  </si>
  <si>
    <t>宁强县顺兴元农业开发公司</t>
  </si>
  <si>
    <t>养牛100头</t>
  </si>
  <si>
    <r>
      <t>新增圈舍</t>
    </r>
    <r>
      <rPr>
        <sz val="9"/>
        <rFont val="宋体"/>
        <family val="0"/>
      </rPr>
      <t>500</t>
    </r>
    <r>
      <rPr>
        <sz val="9"/>
        <rFont val="宋体"/>
        <family val="0"/>
      </rPr>
      <t>平方米、新增肉牛1</t>
    </r>
    <r>
      <rPr>
        <sz val="9"/>
        <rFont val="宋体"/>
        <family val="0"/>
      </rPr>
      <t>00</t>
    </r>
    <r>
      <rPr>
        <sz val="9"/>
        <rFont val="宋体"/>
        <family val="0"/>
      </rPr>
      <t>头</t>
    </r>
  </si>
  <si>
    <t>荣华永昌生态农业专业合作社</t>
  </si>
  <si>
    <t>特种猪繁育</t>
  </si>
  <si>
    <r>
      <t>25</t>
    </r>
    <r>
      <rPr>
        <sz val="9"/>
        <rFont val="宋体"/>
        <family val="0"/>
      </rPr>
      <t>亩</t>
    </r>
  </si>
  <si>
    <t>宁强县宏莉生态农业科技发展有限公司</t>
  </si>
  <si>
    <r>
      <t>建池</t>
    </r>
    <r>
      <rPr>
        <sz val="9"/>
        <rFont val="宋体"/>
        <family val="0"/>
      </rPr>
      <t>2</t>
    </r>
    <r>
      <rPr>
        <sz val="9"/>
        <rFont val="宋体"/>
        <family val="0"/>
      </rPr>
      <t>亩</t>
    </r>
  </si>
  <si>
    <t>养殖梅花鹿100只</t>
  </si>
  <si>
    <t>陕西满山跑鹿业有限公司</t>
  </si>
  <si>
    <t xml:space="preserve">
石磙场村</t>
  </si>
  <si>
    <t>玉泉坝村土鸡养殖项目</t>
  </si>
  <si>
    <t>土鸡养殖.发展养鸡30000只。</t>
  </si>
  <si>
    <t>宁强县青木川玉泉养殖专业合作社</t>
  </si>
  <si>
    <t>中蜂养殖200盒</t>
  </si>
  <si>
    <t>生猪养殖标准化养殖厂建设</t>
  </si>
  <si>
    <t>圈舍改造和引种</t>
  </si>
  <si>
    <t>镇沈家坝村</t>
  </si>
  <si>
    <t>土鸡养殖6000羽</t>
  </si>
  <si>
    <t>宁强县迷垭生态养殖合作社</t>
  </si>
  <si>
    <t>养殖</t>
  </si>
  <si>
    <t>养牛200头，养殖麝香120头</t>
  </si>
  <si>
    <t>枣林坝村七组</t>
  </si>
  <si>
    <t>宁强县青乌枣庄种养殖专业合作社</t>
  </si>
  <si>
    <t>年出栏15000只鸡</t>
  </si>
  <si>
    <t>康创有机生态农业专业合作社</t>
  </si>
  <si>
    <t>金山寺村7组窑家山</t>
  </si>
  <si>
    <t>生猪养殖300头/年，新建圈舍32间</t>
  </si>
  <si>
    <t>水观音村2组</t>
  </si>
  <si>
    <t>宁强县致富强生猪养殖专业合作社（张文强）</t>
  </si>
  <si>
    <t>养羊</t>
  </si>
  <si>
    <t>养羊500只，圈舍600平方米</t>
  </si>
  <si>
    <t>茅咀村4组</t>
  </si>
  <si>
    <t>宁强县广坪镇茅咀村扶贫互助合作社</t>
  </si>
  <si>
    <t>养羊600只，新建圈舍10间，饲料储备库2间，办公场所1处</t>
  </si>
  <si>
    <t>广坪河村4、14组</t>
  </si>
  <si>
    <t>宁强县广坪镇广华生态种植专业合作社</t>
  </si>
  <si>
    <t>中蜂养殖，木耳、金耳、蒿菜种植</t>
  </si>
  <si>
    <t>养殖中蜂150箱，木耳4000段，金耳1000段，蒿菜种植30亩</t>
  </si>
  <si>
    <t>宁强县康源绿农中蜂养殖农民专业合作社</t>
  </si>
  <si>
    <t>养殖羊、鸡</t>
  </si>
  <si>
    <t>特种动物养殖</t>
  </si>
  <si>
    <t>养殖果子狸200只，蛇1000条，猪獾10只</t>
  </si>
  <si>
    <t>曹家沟村1组</t>
  </si>
  <si>
    <t>宁强县广坪镇小华野生动物养殖场</t>
  </si>
  <si>
    <t>养殖土鸡8000只</t>
  </si>
  <si>
    <t>金家坪村七组</t>
  </si>
  <si>
    <t>养殖土鸡10000只</t>
  </si>
  <si>
    <t>二道河村草坝场</t>
  </si>
  <si>
    <t>宁强县草坝场养殖专业合作社</t>
  </si>
  <si>
    <t>养殖母猪10头，出栏                                                                                                                                                                                                                                                                                                                                                                                                                                                                                                                                                                                                                                                                                                                                                                                   商品猪200头</t>
  </si>
  <si>
    <t>谢家沟村二组</t>
  </si>
  <si>
    <t>宁强县永旺生态养殖专业合作社</t>
  </si>
  <si>
    <t xml:space="preserve">宁强县永定生态种养家庭农场 </t>
  </si>
  <si>
    <t>改建圈舍1000平方米，养猪1000头。</t>
  </si>
  <si>
    <t>石坝子村罗全岩村</t>
  </si>
  <si>
    <t>宁强县同利养殖</t>
  </si>
  <si>
    <t>生猪标准化项目</t>
  </si>
  <si>
    <t>引进种猪50头，改建圈舍500平米，修建办公用房100平米，购买产床10套、限位栏10套</t>
  </si>
  <si>
    <t>新建集粪池、新增孵化设备、建设圈舍、租用林地</t>
  </si>
  <si>
    <t>波尔山羊养殖基地</t>
  </si>
  <si>
    <t>养殖波尔山羊300只。</t>
  </si>
  <si>
    <t>宁强波尔山羊养殖场</t>
  </si>
  <si>
    <t>生态土鸡养殖基地</t>
  </si>
  <si>
    <t>生态土鸡养殖7000只。</t>
  </si>
  <si>
    <t>三道河村、汤家坝村</t>
  </si>
  <si>
    <t>西方沟村生猪养殖</t>
  </si>
  <si>
    <t>发展生猪养殖400头</t>
  </si>
  <si>
    <t>毛坝河镇贺清君养殖场</t>
  </si>
  <si>
    <t>养殖100头肉牛</t>
  </si>
  <si>
    <t>牧草种植和代养入股</t>
  </si>
  <si>
    <t>中蜂养植</t>
  </si>
  <si>
    <t xml:space="preserve">
发展中蜂养殖220箱</t>
  </si>
  <si>
    <t>巨亭沟全部小组组</t>
  </si>
  <si>
    <t>蜂之源中蜂养殖合作社</t>
  </si>
  <si>
    <t>桃园子村肉牛养殖基地</t>
  </si>
  <si>
    <t>建设肉牛养殖基地一个,发展肉牛养殖50头。</t>
  </si>
  <si>
    <t>中蜂养殖基地建设</t>
  </si>
  <si>
    <r>
      <t>1</t>
    </r>
    <r>
      <rPr>
        <sz val="9"/>
        <color indexed="63"/>
        <rFont val="宋体"/>
        <family val="0"/>
      </rPr>
      <t>、购买</t>
    </r>
    <r>
      <rPr>
        <sz val="9"/>
        <color indexed="63"/>
        <rFont val="宋体"/>
        <family val="0"/>
      </rPr>
      <t>200</t>
    </r>
    <r>
      <rPr>
        <sz val="9"/>
        <color indexed="63"/>
        <rFont val="宋体"/>
        <family val="0"/>
      </rPr>
      <t>箱蜂群；</t>
    </r>
    <r>
      <rPr>
        <sz val="9"/>
        <color indexed="63"/>
        <rFont val="宋体"/>
        <family val="0"/>
      </rPr>
      <t xml:space="preserve">
2</t>
    </r>
    <r>
      <rPr>
        <sz val="9"/>
        <color indexed="63"/>
        <rFont val="宋体"/>
        <family val="0"/>
      </rPr>
      <t>、蜂园环境建设；</t>
    </r>
    <r>
      <rPr>
        <sz val="9"/>
        <color indexed="63"/>
        <rFont val="宋体"/>
        <family val="0"/>
      </rPr>
      <t xml:space="preserve">
3</t>
    </r>
    <r>
      <rPr>
        <sz val="9"/>
        <color indexed="63"/>
        <rFont val="宋体"/>
        <family val="0"/>
      </rPr>
      <t>、广告宣传。</t>
    </r>
  </si>
  <si>
    <t>冷水鱼生态养殖</t>
  </si>
  <si>
    <t>修筑土坝、泄流道、环境道路、</t>
  </si>
  <si>
    <t>宁强县禅家岩镇蝉鸣湖生态养殖有限责任公司</t>
  </si>
  <si>
    <t>羌绣传承基地建设</t>
  </si>
  <si>
    <t>左家湾村野生药材种植基地</t>
  </si>
  <si>
    <t>林下种植，葛根，瑶洋藿套种100亩</t>
  </si>
  <si>
    <t>食用菌初加工、蜂蜜包装。</t>
  </si>
  <si>
    <t>香菇、木耳、天麻、蜂蜜分选包装</t>
  </si>
  <si>
    <t>宁强县水观音村香菇种植合作社</t>
  </si>
  <si>
    <t>茶叶加工厂房建设</t>
  </si>
  <si>
    <t>寄刀沟村</t>
  </si>
  <si>
    <t>宁强县茗香源茶叶有限公司</t>
  </si>
  <si>
    <t>新建100平方米冷库</t>
  </si>
  <si>
    <t>猕猴桃保鲜</t>
  </si>
  <si>
    <t>宁强县秦美农业公司</t>
  </si>
  <si>
    <t>年加工腊肉400吨</t>
  </si>
  <si>
    <t>二郎坝镇罗家坝村光伏电站建设项目</t>
  </si>
  <si>
    <t>二郎坝镇水田坪村光伏电站建设项目</t>
  </si>
  <si>
    <t>二郎坝真</t>
  </si>
  <si>
    <t>阳平关镇石磙场村光伏扶贫电站建设项目</t>
  </si>
  <si>
    <t>阳平关镇酒房坝村光伏扶贫电站建设项目</t>
  </si>
  <si>
    <t>阳平关镇小寨子村光伏扶贫电站建设项目</t>
  </si>
  <si>
    <t>安乐河镇唐家河村光伏扶贫电站建设项目</t>
  </si>
  <si>
    <t>巴山镇高桥村光伏扶贫电站建设项目</t>
  </si>
  <si>
    <t>高桥沟村</t>
  </si>
  <si>
    <t>县发改局巴山镇</t>
  </si>
  <si>
    <t>代家坝镇白猿沟村光伏扶贫电站建设项目</t>
  </si>
  <si>
    <t>县发改局代家坝镇</t>
  </si>
  <si>
    <t>代家坝镇五丁关村光伏扶贫电站建设项目</t>
  </si>
  <si>
    <t>铁锁关镇小沟村光伏扶贫电站建设项目</t>
  </si>
  <si>
    <t>阳平关镇伍家坝村光伏扶贫电站建设项目</t>
  </si>
  <si>
    <t>大安镇干溪沟村光伏扶贫电站建设项目</t>
  </si>
  <si>
    <t>县发改局大安镇</t>
  </si>
  <si>
    <t>大安镇金堆铺村光伏扶贫电站建设项目</t>
  </si>
  <si>
    <t>二郎坝镇白果树村光伏扶贫电站建设项目</t>
  </si>
  <si>
    <t>毛坝河镇文家坪村光伏扶贫电站建设项目</t>
  </si>
  <si>
    <t xml:space="preserve"> 计划开展电商培训6场，其中长期实操作培训2场，培训周期按5天，每场80人预算；短期理论培训4场，培训周期1天，每场按100人预算，培训费（场地租赁、讲课费、伙食、住宿费及其他费用等）按人均280元/天预算。</t>
  </si>
  <si>
    <t>技能培训，带动贫困户创业、就业、发展产业</t>
  </si>
  <si>
    <t>通过电子商务培训引导贫困户通过互联网创业、就业，扩大贫困户农特产品销售渠道</t>
  </si>
  <si>
    <t>薛家坝村乡村旅游</t>
  </si>
  <si>
    <t>生态停车场2000平米</t>
  </si>
  <si>
    <t>县旅发委、  高寨子街道办</t>
  </si>
  <si>
    <t>提升第三产业、    增加贫困户收入</t>
  </si>
  <si>
    <t>擂鼓台村龙门洞仙桃港湾景点</t>
  </si>
  <si>
    <t>修建步道1000米，种植百亩桃花、恢复三国关隘一处</t>
  </si>
  <si>
    <t>县旅发委、  阳平关镇</t>
  </si>
  <si>
    <t>观光采摘体验园50亩、民宿500平米</t>
  </si>
  <si>
    <t>县旅发委、  安乐河镇</t>
  </si>
  <si>
    <t>时来运转花田月下民俗项目</t>
  </si>
  <si>
    <t>观光步道1500米、民宿500平米</t>
  </si>
  <si>
    <t>县旅发委、  广坪镇镇</t>
  </si>
  <si>
    <t>南坝村乡村旅游</t>
  </si>
  <si>
    <t>种植农业观光园200亩</t>
  </si>
  <si>
    <t>县旅发委、  青木川镇</t>
  </si>
  <si>
    <t>草川子村乡村旅游</t>
  </si>
  <si>
    <t>民宿500平米、旅游土特产品研发包装</t>
  </si>
  <si>
    <t>县旅发委、  毛坝河镇</t>
  </si>
  <si>
    <t>食用菌、中药材种植</t>
  </si>
  <si>
    <t>20万袋</t>
  </si>
  <si>
    <t>户均增收6000元</t>
  </si>
  <si>
    <t>食用菌大棚</t>
  </si>
  <si>
    <t>10亩</t>
  </si>
  <si>
    <t>双白果</t>
  </si>
  <si>
    <t>户均增收5000元</t>
  </si>
  <si>
    <t>谢家沟村食用菌产业园</t>
  </si>
  <si>
    <t>30万袋</t>
  </si>
  <si>
    <t>50</t>
  </si>
  <si>
    <t>食用菌产业示范园</t>
  </si>
  <si>
    <t>新建夏菇食用菌基地30万袋</t>
  </si>
  <si>
    <t>新建农业科技示范点8个；实行农技人员包村联户，指导贫困村、贫困户产业发展技术；提升基层农技人员技术服务水平等。</t>
  </si>
  <si>
    <t>农村经济合作组织规范化管理及提升</t>
  </si>
  <si>
    <t>开展农业经济管理培训4场次，奖励规范化经济合作组织20个</t>
  </si>
  <si>
    <t>县农经站</t>
  </si>
  <si>
    <t>规范管理带动脱贫</t>
  </si>
  <si>
    <t>农村经济合作组织管理规范、保障按合同向贫困户分红</t>
  </si>
  <si>
    <t>耕地保护及高山马铃薯栽培技术示范推广</t>
  </si>
  <si>
    <r>
      <t>实施耕地保护工程，开展实验示范，推广高效无毒农药，马铃薯种植示范点</t>
    </r>
    <r>
      <rPr>
        <sz val="10"/>
        <rFont val="Arial"/>
        <family val="2"/>
      </rPr>
      <t>3</t>
    </r>
    <r>
      <rPr>
        <sz val="10"/>
        <rFont val="宋体"/>
        <family val="0"/>
      </rPr>
      <t>个</t>
    </r>
    <r>
      <rPr>
        <sz val="10"/>
        <rFont val="Arial"/>
        <family val="2"/>
      </rPr>
      <t>50</t>
    </r>
    <r>
      <rPr>
        <sz val="10"/>
        <rFont val="宋体"/>
        <family val="0"/>
      </rPr>
      <t>亩。</t>
    </r>
  </si>
  <si>
    <r>
      <t>新建畜禽粪污处理利用示范点6个，开展技术示范推广</t>
    </r>
    <r>
      <rPr>
        <sz val="10"/>
        <rFont val="Arial"/>
        <family val="2"/>
      </rPr>
      <t>5</t>
    </r>
    <r>
      <rPr>
        <sz val="10"/>
        <rFont val="宋体"/>
        <family val="0"/>
      </rPr>
      <t>场次。</t>
    </r>
  </si>
  <si>
    <r>
      <t>新建建设繁育场</t>
    </r>
    <r>
      <rPr>
        <sz val="10"/>
        <rFont val="Arial"/>
        <family val="2"/>
      </rPr>
      <t>3</t>
    </r>
    <r>
      <rPr>
        <sz val="10"/>
        <rFont val="宋体"/>
        <family val="0"/>
      </rPr>
      <t>个，开展品牌推广推介</t>
    </r>
    <r>
      <rPr>
        <sz val="10"/>
        <rFont val="Arial"/>
        <family val="2"/>
      </rPr>
      <t>2</t>
    </r>
    <r>
      <rPr>
        <sz val="10"/>
        <rFont val="宋体"/>
        <family val="0"/>
      </rPr>
      <t>场次</t>
    </r>
  </si>
  <si>
    <t>产业直补</t>
  </si>
  <si>
    <t>养猪1200头，养鸡19000只，种植中药材300亩，养蜂400箱，牛62头.</t>
  </si>
  <si>
    <t>户均增收2500元以上</t>
  </si>
  <si>
    <t>产业直补到户</t>
  </si>
  <si>
    <t>贫困户发展种植业、养殖业以及加工作坊等产业直补</t>
  </si>
  <si>
    <t>14个村</t>
  </si>
  <si>
    <t>户均增收3500元以上</t>
  </si>
  <si>
    <t>种植天麻1000亩、香菇200万袋、重楼2亩、木耳20万根、养羊2000只、养猪5000头、养牛500头</t>
  </si>
  <si>
    <t>全镇五个行政村</t>
  </si>
  <si>
    <t xml:space="preserve">
阳平关镇</t>
  </si>
  <si>
    <t>袋料香菇35万袋，天麻3.8万平方米，猪苓0.8平方米前胡200亩，蔬菜22亩，淫羊霍200亩</t>
  </si>
  <si>
    <t>15个行政村</t>
  </si>
  <si>
    <t>贫困户自主发展产业按照每户每年不超过5001元直补到户</t>
  </si>
  <si>
    <t>贫困户自主发展产业按照每户每年不超过5002元直补到户</t>
  </si>
  <si>
    <t>贫困户自主发展产业按照每户每年不超过5003元直补到户</t>
  </si>
  <si>
    <t>户均增收1300元以上</t>
  </si>
  <si>
    <t>花椒914.5亩，银杏166.5亩，柴胡448亩，魔芋125.9亩，杜仲1.2亩，核桃板栗56.9亩，中药材95.6亩，干果4亩，天麻120.4亩，香椿104.5亩，食用菌58万袋，椴木木耳22架，椴木香菇391架，金耳250架，水果2亩，种青饲料1200亩，能繁母猪76头，育肥猪921头，牛348头，羊20只，家禽5943只，中蜂1143箱。小作坊4个。</t>
  </si>
  <si>
    <t>户均增收1500元</t>
  </si>
  <si>
    <t>种植烤烟15000亩及配套设施建设</t>
  </si>
  <si>
    <t>安乐河镇（项目5个，道路18.3公里，总投资303万元）</t>
  </si>
  <si>
    <t>唐家河村六组李家梁大沟涵桥建设</t>
  </si>
  <si>
    <t>宽4米，长12米平板桥一座</t>
  </si>
  <si>
    <t>三组王家垭至横担梁道路新建</t>
  </si>
  <si>
    <t>新建加宽10公里</t>
  </si>
  <si>
    <t>张家坝至张家山道路新建</t>
  </si>
  <si>
    <t>新建加宽5公里</t>
  </si>
  <si>
    <t>唐家河村四组乌鸦坑至磨房沟</t>
  </si>
  <si>
    <t>3.5米宽道路硬化1.8公里</t>
  </si>
  <si>
    <t>五组马家院场至蒲家沟</t>
  </si>
  <si>
    <t>3.5米宽道路硬化1.5公里</t>
  </si>
  <si>
    <r>
      <t>禅家岩镇（项目
7个，道路6.7公里，浆砌挡土墙2000m</t>
    </r>
    <r>
      <rPr>
        <b/>
        <vertAlign val="superscript"/>
        <sz val="9"/>
        <rFont val="宋体"/>
        <family val="0"/>
      </rPr>
      <t>3，</t>
    </r>
    <r>
      <rPr>
        <b/>
        <sz val="9"/>
        <rFont val="宋体"/>
        <family val="0"/>
      </rPr>
      <t>总投资494.5万元。）</t>
    </r>
  </si>
  <si>
    <t>禅家岩镇禅家岩村集镇安置点挡护工程</t>
  </si>
  <si>
    <t>实施浆砌挡护2000方</t>
  </si>
  <si>
    <t>禅家岩镇火石子村13组道路硬化项目</t>
  </si>
  <si>
    <t>硬化13组道路1.5公里，宽3.5米</t>
  </si>
  <si>
    <t>禅家岩镇火石子村唐家湾里至华沟子湾里道路硬化项目</t>
  </si>
  <si>
    <t>硬化唐家湾里-华沟子湾里道路1公里，宽3.5米</t>
  </si>
  <si>
    <t>禅家岩镇火石子村10组至14组道路硬化项目</t>
  </si>
  <si>
    <t>硬化10组-14组道路1公里，宽3.5米</t>
  </si>
  <si>
    <t>禅家岩镇落水洞村五组道路硬化</t>
  </si>
  <si>
    <t>硬化五组道路0.8公里，宽3.5米</t>
  </si>
  <si>
    <t>改善环境条件</t>
  </si>
  <si>
    <t>禅家岩镇落水洞村七组道路硬化</t>
  </si>
  <si>
    <t>硬化七组道路1.4公里，宽3.5米</t>
  </si>
  <si>
    <t>禅家岩镇谢家院四组至桦子岭硬化工程</t>
  </si>
  <si>
    <t>硬化1公里道路，宽3.5米</t>
  </si>
  <si>
    <r>
      <t>汉源街道办
（项目5个，道路7公里，桥梁</t>
    </r>
    <r>
      <rPr>
        <b/>
        <sz val="9"/>
        <rFont val="Arial"/>
        <family val="2"/>
      </rPr>
      <t>1</t>
    </r>
    <r>
      <rPr>
        <b/>
        <sz val="9"/>
        <rFont val="宋体"/>
        <family val="0"/>
      </rPr>
      <t>座</t>
    </r>
    <r>
      <rPr>
        <b/>
        <sz val="9"/>
        <rFont val="Arial"/>
        <family val="2"/>
      </rPr>
      <t>8</t>
    </r>
    <r>
      <rPr>
        <b/>
        <sz val="9"/>
        <rFont val="宋体"/>
        <family val="0"/>
      </rPr>
      <t>延米。总投资258万元）</t>
    </r>
  </si>
  <si>
    <t>六组窑岭上联户砂石路</t>
  </si>
  <si>
    <t>2.5公里</t>
  </si>
  <si>
    <t>七组瓦窑湾便民桥</t>
  </si>
  <si>
    <t>8米跨度</t>
  </si>
  <si>
    <t>二道河村11、12组道路</t>
  </si>
  <si>
    <t>1.5公里</t>
  </si>
  <si>
    <t>观光步道</t>
  </si>
  <si>
    <r>
      <t>1.5</t>
    </r>
    <r>
      <rPr>
        <sz val="9"/>
        <rFont val="宋体"/>
        <family val="0"/>
      </rPr>
      <t>公里</t>
    </r>
  </si>
  <si>
    <t>汉水源村九组</t>
  </si>
  <si>
    <r>
      <t>17</t>
    </r>
    <r>
      <rPr>
        <sz val="9"/>
        <rFont val="宋体"/>
        <family val="0"/>
      </rPr>
      <t>户</t>
    </r>
  </si>
  <si>
    <t>机耕路</t>
  </si>
  <si>
    <t>拓宽</t>
  </si>
  <si>
    <t>汉水源村六组</t>
  </si>
  <si>
    <r>
      <t>4</t>
    </r>
    <r>
      <rPr>
        <sz val="9"/>
        <rFont val="宋体"/>
        <family val="0"/>
      </rPr>
      <t>户</t>
    </r>
  </si>
  <si>
    <r>
      <t>巨亭镇（项</t>
    </r>
    <r>
      <rPr>
        <b/>
        <sz val="9"/>
        <rFont val="Arial"/>
        <family val="2"/>
      </rPr>
      <t xml:space="preserve">
</t>
    </r>
    <r>
      <rPr>
        <b/>
        <sz val="9"/>
        <rFont val="宋体"/>
        <family val="0"/>
      </rPr>
      <t>目8个，道路29.5公里，总投资449.5万元）</t>
    </r>
  </si>
  <si>
    <t>巨亭镇龙岗坝村石坡里马鞍山道路挡护工程</t>
  </si>
  <si>
    <t>在石坡里、马鞍山新建道路挡护工程两处</t>
  </si>
  <si>
    <t>新建挡护，安全出行</t>
  </si>
  <si>
    <t>巨亭镇巨亭沟村庙子垭至桃树梁道路硬化项目</t>
  </si>
  <si>
    <t>硬化道路1公里，宽3.5米</t>
  </si>
  <si>
    <t>巨亭镇龙岗坝村亚河梁上至簸箕滩道路拓宽项目</t>
  </si>
  <si>
    <t>新建道路4公里，宽3.5米</t>
  </si>
  <si>
    <t>新建道路，方便出行</t>
  </si>
  <si>
    <t>巨亭镇赵家坎村二组桑坪里至盘龙山药材基地道路拓宽改造项目</t>
  </si>
  <si>
    <t>新建道路6公里，宽3.5米</t>
  </si>
  <si>
    <t>巨亭镇赵家坎村七组光帽山至龙池山天麻种植基地道路拓宽改造项目</t>
  </si>
  <si>
    <t>新建道路5公里，宽3.5米</t>
  </si>
  <si>
    <t>巨亭镇马家湾村五组香树坪至克马石道路硬化项目</t>
  </si>
  <si>
    <t>硬化道路2.5公里，宽3.5米</t>
  </si>
  <si>
    <t>巨亭镇黑水村戚家湾至张家湾组道路拓宽</t>
  </si>
  <si>
    <t>新建道路长6公里、宽4.5米</t>
  </si>
  <si>
    <t>巨亭镇黑水村石家梁至刘家沟环线道路建设</t>
  </si>
  <si>
    <t>新建道路长5公里、宽4.5米</t>
  </si>
  <si>
    <t>阳平关镇（项目
7个，道路7.4公里，总投资540.5万元）</t>
  </si>
  <si>
    <t>阳平关镇石磙场村四组会议室至田家坪路拓宽硬化工程</t>
  </si>
  <si>
    <t>拓宽硬化1.5公里，宽3.5米</t>
  </si>
  <si>
    <t>阳平关镇张家河村二组黄泥坪至二平梁上道路新建硬化工程</t>
  </si>
  <si>
    <t>阳平关镇张家河村一组窑子岩至李家峰道路新建硬化工程</t>
  </si>
  <si>
    <t>新建硬化0.6公里，宽3.5米</t>
  </si>
  <si>
    <t>阳平关镇小寨子六组油房垭至坪里道路拓宽硬化工程</t>
  </si>
  <si>
    <r>
      <t>新建硬化</t>
    </r>
    <r>
      <rPr>
        <sz val="9"/>
        <rFont val="Arial"/>
        <family val="2"/>
      </rPr>
      <t>1.5</t>
    </r>
    <r>
      <rPr>
        <sz val="9"/>
        <rFont val="宋体"/>
        <family val="0"/>
      </rPr>
      <t>公里，宽3.5米</t>
    </r>
  </si>
  <si>
    <t>阳平关镇核桃坝村七组田坝里新建便民桥工程</t>
  </si>
  <si>
    <r>
      <t>新建便民桥一座长</t>
    </r>
    <r>
      <rPr>
        <sz val="9"/>
        <rFont val="Arial"/>
        <family val="2"/>
      </rPr>
      <t>10</t>
    </r>
    <r>
      <rPr>
        <sz val="9"/>
        <rFont val="宋体"/>
        <family val="0"/>
      </rPr>
      <t>延米，宽</t>
    </r>
    <r>
      <rPr>
        <sz val="9"/>
        <rFont val="Arial"/>
        <family val="2"/>
      </rPr>
      <t>4</t>
    </r>
    <r>
      <rPr>
        <sz val="9"/>
        <rFont val="宋体"/>
        <family val="0"/>
      </rPr>
      <t>米</t>
    </r>
  </si>
  <si>
    <t>阳平关镇核桃坝村八组淡家坝至柿子垭道路硬化工程</t>
  </si>
  <si>
    <r>
      <t>硬化</t>
    </r>
    <r>
      <rPr>
        <sz val="9"/>
        <rFont val="Arial"/>
        <family val="2"/>
      </rPr>
      <t>1</t>
    </r>
    <r>
      <rPr>
        <sz val="9"/>
        <rFont val="宋体"/>
        <family val="0"/>
      </rPr>
      <t>公里，宽</t>
    </r>
    <r>
      <rPr>
        <sz val="9"/>
        <rFont val="Arial"/>
        <family val="2"/>
      </rPr>
      <t>3.5</t>
    </r>
    <r>
      <rPr>
        <sz val="9"/>
        <rFont val="宋体"/>
        <family val="0"/>
      </rPr>
      <t>米</t>
    </r>
  </si>
  <si>
    <r>
      <t>42</t>
    </r>
    <r>
      <rPr>
        <sz val="9"/>
        <rFont val="宋体"/>
        <family val="0"/>
      </rPr>
      <t>户</t>
    </r>
  </si>
  <si>
    <t>阳平关镇擂鼓台村四组阳青公路到大鱼刺河坝道路新建工程</t>
  </si>
  <si>
    <t>二郎坝镇（项目
1个，道路2.5公里，总投资160万元）</t>
  </si>
  <si>
    <t>二郎坝村九组淫羊藿种植产业路</t>
  </si>
  <si>
    <t>新修道路2.5公里水泥路硬化、宽3.5米</t>
  </si>
  <si>
    <r>
      <t>32</t>
    </r>
    <r>
      <rPr>
        <sz val="9"/>
        <rFont val="宋体"/>
        <family val="0"/>
      </rPr>
      <t>人</t>
    </r>
  </si>
  <si>
    <t>广坪镇（项
目6个，道路33公里，总投资309万元）</t>
  </si>
  <si>
    <t>茅咀村5、6、7、8组产业道路</t>
  </si>
  <si>
    <t>长10公里、宽4.5米</t>
  </si>
  <si>
    <t>茅咀</t>
  </si>
  <si>
    <t>水观音村产业道路</t>
  </si>
  <si>
    <t>长8公里、宽4.5米</t>
  </si>
  <si>
    <t>曹家沟村18组产业道路</t>
  </si>
  <si>
    <t>长2公里、宽4.5米</t>
  </si>
  <si>
    <t>广坪镇曹家沟村8组产业道路</t>
  </si>
  <si>
    <t>长4公里、宽4.5米</t>
  </si>
  <si>
    <t>广坪河村3组砂石路</t>
  </si>
  <si>
    <t>广坪河村6组产业道路</t>
  </si>
  <si>
    <t>1公里，4.5米</t>
  </si>
  <si>
    <t>青木川镇
（项目3个，道路5.7公里，桥梁1座60延米，总投资392万元）</t>
  </si>
  <si>
    <t>东坝村四组通组道路</t>
  </si>
  <si>
    <t>2.7公里、4.5米宽</t>
  </si>
  <si>
    <r>
      <t>39</t>
    </r>
    <r>
      <rPr>
        <sz val="9"/>
        <rFont val="宋体"/>
        <family val="0"/>
      </rPr>
      <t>户</t>
    </r>
  </si>
  <si>
    <t>青木川村六组通组道路</t>
  </si>
  <si>
    <r>
      <t xml:space="preserve"> </t>
    </r>
    <r>
      <rPr>
        <sz val="9"/>
        <rFont val="宋体"/>
        <family val="0"/>
      </rPr>
      <t>新建</t>
    </r>
  </si>
  <si>
    <r>
      <t>3</t>
    </r>
    <r>
      <rPr>
        <sz val="9"/>
        <rFont val="宋体"/>
        <family val="0"/>
      </rPr>
      <t>公里</t>
    </r>
  </si>
  <si>
    <r>
      <t>68</t>
    </r>
    <r>
      <rPr>
        <sz val="9"/>
        <rFont val="宋体"/>
        <family val="0"/>
      </rPr>
      <t>户</t>
    </r>
  </si>
  <si>
    <t>青木川村七组便民桥</t>
  </si>
  <si>
    <t>长60米、宽5米</t>
  </si>
  <si>
    <t>燕子砭镇
（项目9个，道路18公里，总投资535万元）</t>
  </si>
  <si>
    <t>二组绕环黑爷堡</t>
  </si>
  <si>
    <t>长3公里宽4.5米</t>
  </si>
  <si>
    <t>四组仓库至杜家坪</t>
  </si>
  <si>
    <t>长2公里宽4.5米</t>
  </si>
  <si>
    <t>七道水至迷垭里连接道路</t>
  </si>
  <si>
    <t>七道水至迷垭里连接道路1公里</t>
  </si>
  <si>
    <t>池塘里至胡叶苞道路硬化</t>
  </si>
  <si>
    <t>池塘里至胡叶苞道路硬化3公里</t>
  </si>
  <si>
    <t>十组天池坪至五组光明山连接路</t>
  </si>
  <si>
    <t>十组天池坪至五组光明山连接路4公里</t>
  </si>
  <si>
    <t>枣林坝村一组道路建设</t>
  </si>
  <si>
    <t>水沟湾经梁上到镇政府铁路桥地下通道水泥路新建1公里</t>
  </si>
  <si>
    <t>19户47人</t>
  </si>
  <si>
    <t>垭垭上到中梁上新建1公里水泥路</t>
  </si>
  <si>
    <t>硬化新场街村七组道路3㎞</t>
  </si>
  <si>
    <r>
      <t>胡家坝镇</t>
    </r>
    <r>
      <rPr>
        <b/>
        <sz val="9"/>
        <rFont val="Arial"/>
        <family val="2"/>
      </rPr>
      <t xml:space="preserve">
</t>
    </r>
    <r>
      <rPr>
        <b/>
        <sz val="9"/>
        <rFont val="宋体"/>
        <family val="0"/>
      </rPr>
      <t>（项目6个，道路7.3公里，总投资433万元）</t>
    </r>
  </si>
  <si>
    <t>罗家河十二组道路硬化</t>
  </si>
  <si>
    <r>
      <t>长</t>
    </r>
    <r>
      <rPr>
        <sz val="9"/>
        <color indexed="8"/>
        <rFont val="Arial"/>
        <family val="2"/>
      </rPr>
      <t>0.8</t>
    </r>
    <r>
      <rPr>
        <sz val="9"/>
        <color indexed="8"/>
        <rFont val="宋体"/>
        <family val="0"/>
      </rPr>
      <t>公里，宽</t>
    </r>
    <r>
      <rPr>
        <sz val="9"/>
        <color indexed="8"/>
        <rFont val="Arial"/>
        <family val="2"/>
      </rPr>
      <t>3.5</t>
    </r>
    <r>
      <rPr>
        <sz val="9"/>
        <color indexed="8"/>
        <rFont val="宋体"/>
        <family val="0"/>
      </rPr>
      <t>米道路硬化</t>
    </r>
  </si>
  <si>
    <t>带动贫困户产业发展，改善生活生产条件</t>
  </si>
  <si>
    <t>罗家河十一组道路硬化</t>
  </si>
  <si>
    <r>
      <t>长</t>
    </r>
    <r>
      <rPr>
        <sz val="9"/>
        <color indexed="8"/>
        <rFont val="Arial"/>
        <family val="2"/>
      </rPr>
      <t>0.5</t>
    </r>
    <r>
      <rPr>
        <sz val="9"/>
        <color indexed="8"/>
        <rFont val="宋体"/>
        <family val="0"/>
      </rPr>
      <t>公里，宽</t>
    </r>
    <r>
      <rPr>
        <sz val="9"/>
        <color indexed="8"/>
        <rFont val="Arial"/>
        <family val="2"/>
      </rPr>
      <t>3.5</t>
    </r>
    <r>
      <rPr>
        <sz val="9"/>
        <color indexed="8"/>
        <rFont val="宋体"/>
        <family val="0"/>
      </rPr>
      <t>米道路硬化</t>
    </r>
  </si>
  <si>
    <t>周家河村至大安互窝平村道路建设</t>
  </si>
  <si>
    <r>
      <t>长</t>
    </r>
    <r>
      <rPr>
        <sz val="9"/>
        <color indexed="8"/>
        <rFont val="Arial"/>
        <family val="2"/>
      </rPr>
      <t>2</t>
    </r>
    <r>
      <rPr>
        <sz val="9"/>
        <color indexed="8"/>
        <rFont val="宋体"/>
        <family val="0"/>
      </rPr>
      <t>公里，拓宽路基</t>
    </r>
    <r>
      <rPr>
        <sz val="9"/>
        <color indexed="8"/>
        <rFont val="Arial"/>
        <family val="2"/>
      </rPr>
      <t>6</t>
    </r>
    <r>
      <rPr>
        <sz val="9"/>
        <color indexed="8"/>
        <rFont val="宋体"/>
        <family val="0"/>
      </rPr>
      <t>米，硬化路面</t>
    </r>
    <r>
      <rPr>
        <sz val="9"/>
        <color indexed="8"/>
        <rFont val="Arial"/>
        <family val="2"/>
      </rPr>
      <t>4.5</t>
    </r>
    <r>
      <rPr>
        <sz val="9"/>
        <color indexed="8"/>
        <rFont val="宋体"/>
        <family val="0"/>
      </rPr>
      <t>米</t>
    </r>
  </si>
  <si>
    <t>杨寺庙村一、二三组玉带河机耕路建设</t>
  </si>
  <si>
    <r>
      <t>新建道路</t>
    </r>
    <r>
      <rPr>
        <sz val="9"/>
        <color indexed="8"/>
        <rFont val="Arial"/>
        <family val="2"/>
      </rPr>
      <t>1.5</t>
    </r>
    <r>
      <rPr>
        <sz val="9"/>
        <color indexed="8"/>
        <rFont val="宋体"/>
        <family val="0"/>
      </rPr>
      <t>公里米，宽</t>
    </r>
    <r>
      <rPr>
        <sz val="9"/>
        <color indexed="8"/>
        <rFont val="Arial"/>
        <family val="2"/>
      </rPr>
      <t>3.5</t>
    </r>
    <r>
      <rPr>
        <sz val="9"/>
        <color indexed="8"/>
        <rFont val="宋体"/>
        <family val="0"/>
      </rPr>
      <t>米</t>
    </r>
  </si>
  <si>
    <t>杨寺庙六组道路新建</t>
  </si>
  <si>
    <t>新建道路、硬化 长1公里、宽3米</t>
  </si>
  <si>
    <t>杨寺庙二组、新田湾机耕路</t>
  </si>
  <si>
    <r>
      <t>新修道路、硬化</t>
    </r>
    <r>
      <rPr>
        <sz val="9"/>
        <color indexed="8"/>
        <rFont val="Arial"/>
        <family val="2"/>
      </rPr>
      <t xml:space="preserve"> </t>
    </r>
    <r>
      <rPr>
        <sz val="9"/>
        <color indexed="8"/>
        <rFont val="宋体"/>
        <family val="0"/>
      </rPr>
      <t>长</t>
    </r>
    <r>
      <rPr>
        <sz val="9"/>
        <color indexed="8"/>
        <rFont val="Arial"/>
        <family val="2"/>
      </rPr>
      <t>1.5</t>
    </r>
    <r>
      <rPr>
        <sz val="9"/>
        <color indexed="8"/>
        <rFont val="宋体"/>
        <family val="0"/>
      </rPr>
      <t>公里、宽</t>
    </r>
    <r>
      <rPr>
        <sz val="9"/>
        <color indexed="8"/>
        <rFont val="Arial"/>
        <family val="2"/>
      </rPr>
      <t>3.5</t>
    </r>
    <r>
      <rPr>
        <sz val="9"/>
        <color indexed="8"/>
        <rFont val="宋体"/>
        <family val="0"/>
      </rPr>
      <t>米</t>
    </r>
  </si>
  <si>
    <r>
      <t>太阳岭镇</t>
    </r>
    <r>
      <rPr>
        <b/>
        <sz val="9"/>
        <rFont val="Arial"/>
        <family val="2"/>
      </rPr>
      <t xml:space="preserve">
</t>
    </r>
    <r>
      <rPr>
        <b/>
        <sz val="9"/>
        <rFont val="宋体"/>
        <family val="0"/>
      </rPr>
      <t>（项目8个，道路13.1公里，总投资</t>
    </r>
    <r>
      <rPr>
        <b/>
        <sz val="9"/>
        <rFont val="Arial"/>
        <family val="2"/>
      </rPr>
      <t>429</t>
    </r>
    <r>
      <rPr>
        <b/>
        <sz val="9"/>
        <rFont val="宋体"/>
        <family val="0"/>
      </rPr>
      <t>万元）</t>
    </r>
  </si>
  <si>
    <t xml:space="preserve">7组：文光泉家--店子上文光泉家--兔儿坪道路硬化
  </t>
  </si>
  <si>
    <t>2KMX3.5M道路硬化</t>
  </si>
  <si>
    <t>方便群众出行改善产业结构</t>
  </si>
  <si>
    <t>苍社沟村2组机耕路</t>
  </si>
  <si>
    <t>新修、硬化道路1.5公里</t>
  </si>
  <si>
    <t xml:space="preserve">带动经济发展
</t>
  </si>
  <si>
    <t>皂角树河坝涵桥</t>
  </si>
  <si>
    <t>涵桥长4m宽3.5m</t>
  </si>
  <si>
    <t>杨家坝村六组</t>
  </si>
  <si>
    <t>村民出行</t>
  </si>
  <si>
    <t>冻青院板桥</t>
  </si>
  <si>
    <t>板桥长7m宽3.5m</t>
  </si>
  <si>
    <t>杨家坝村三组</t>
  </si>
  <si>
    <t xml:space="preserve">
火烽垭村一组水草坝至成健家</t>
  </si>
  <si>
    <t>新建，硬化600米</t>
  </si>
  <si>
    <t>5户17人</t>
  </si>
  <si>
    <t>方便农户出行改善产业结构</t>
  </si>
  <si>
    <t xml:space="preserve">火烽村一组后坝里至菌场坪砂石路
</t>
  </si>
  <si>
    <t>新建，沙石路3公里</t>
  </si>
  <si>
    <t>19户65人</t>
  </si>
  <si>
    <t xml:space="preserve">桥头至白果树坝水泥路
</t>
  </si>
  <si>
    <t>长1千米，宽3.5米，涵管4处</t>
  </si>
  <si>
    <t>红石河村三组</t>
  </si>
  <si>
    <t>窄狭子白岩子产业
砂石路</t>
  </si>
  <si>
    <t>长5千米，宽3.5米，涵管20处</t>
  </si>
  <si>
    <t>红石河村六组</t>
  </si>
  <si>
    <t>舒家坝镇（项目
8个，道路8.36公里，总投资220万元）</t>
  </si>
  <si>
    <t>黄家梁村一组漫水桥</t>
  </si>
  <si>
    <t>宽3.5米长12米</t>
  </si>
  <si>
    <t>黄家梁村优质米基地机耕路</t>
  </si>
  <si>
    <t>硬化机耕路560米宽3米</t>
  </si>
  <si>
    <t>黄家梁村二组产业园道路</t>
  </si>
  <si>
    <t>拓宽道路1.1公里宽4.5米</t>
  </si>
  <si>
    <t>24户</t>
  </si>
  <si>
    <t>宝珠观村三组平板桥</t>
  </si>
  <si>
    <t>新建平板桥长25米宽5米</t>
  </si>
  <si>
    <t>舒家坝村四组郑家山至黎家沟道路</t>
  </si>
  <si>
    <t>1.2公里沙石路宽5米</t>
  </si>
  <si>
    <t>舒家坝村四组黎家沟至谢家垭道路</t>
  </si>
  <si>
    <t>2公里沙石路宽5米</t>
  </si>
  <si>
    <t>舒家坝村四组四沟院子至蜜垭子道路</t>
  </si>
  <si>
    <t>舒家坝村一五组严家坪至河湾里道路</t>
  </si>
  <si>
    <t>1.5公里沙石路宽5米</t>
  </si>
  <si>
    <t>代家坝镇
（项目5个，道路14.9公里，总投资489万元）</t>
  </si>
  <si>
    <t>二里坝二组公路</t>
  </si>
  <si>
    <t>新建硬化2公里</t>
  </si>
  <si>
    <t>二里坝</t>
  </si>
  <si>
    <t>解决103户402人群众行路难</t>
  </si>
  <si>
    <t>五丁关村六组至七组水井沟道路硬化</t>
  </si>
  <si>
    <t>道路硬化1.5公里</t>
  </si>
  <si>
    <t>解决37户群众行路难</t>
  </si>
  <si>
    <t>赵家门口至刘家湾道路硬化</t>
  </si>
  <si>
    <t>7.4公里</t>
  </si>
  <si>
    <t>张家坝</t>
  </si>
  <si>
    <t>改善38户128人出行条件</t>
  </si>
  <si>
    <t>王鉴顶家至柏树坪公路拓宽</t>
  </si>
  <si>
    <t>拓宽砂石路1公里，路面宽4.5米</t>
  </si>
  <si>
    <t>解决36户135人通行困难</t>
  </si>
  <si>
    <t>二组阳坡至周明兴家道路硬化项目</t>
  </si>
  <si>
    <t>3公里路面硬化</t>
  </si>
  <si>
    <t>解决40户160人群众出行难度</t>
  </si>
  <si>
    <r>
      <t>巴山镇（项</t>
    </r>
    <r>
      <rPr>
        <b/>
        <sz val="9"/>
        <rFont val="Arial"/>
        <family val="2"/>
      </rPr>
      <t xml:space="preserve">
</t>
    </r>
    <r>
      <rPr>
        <b/>
        <sz val="9"/>
        <rFont val="宋体"/>
        <family val="0"/>
      </rPr>
      <t>目</t>
    </r>
    <r>
      <rPr>
        <b/>
        <sz val="9"/>
        <rFont val="Arial"/>
        <family val="2"/>
      </rPr>
      <t>2</t>
    </r>
    <r>
      <rPr>
        <b/>
        <sz val="9"/>
        <rFont val="宋体"/>
        <family val="0"/>
      </rPr>
      <t>个，道路</t>
    </r>
    <r>
      <rPr>
        <b/>
        <sz val="9"/>
        <rFont val="Arial"/>
        <family val="2"/>
      </rPr>
      <t>1.8</t>
    </r>
    <r>
      <rPr>
        <b/>
        <sz val="9"/>
        <rFont val="宋体"/>
        <family val="0"/>
      </rPr>
      <t>公里，总投资108万元）</t>
    </r>
  </si>
  <si>
    <t>关口坝村四组道路硬化</t>
  </si>
  <si>
    <r>
      <t>四组道路硬化1</t>
    </r>
    <r>
      <rPr>
        <sz val="9"/>
        <rFont val="宋体"/>
        <family val="0"/>
      </rPr>
      <t>000米</t>
    </r>
  </si>
  <si>
    <t>关口坝村一组道路硬化</t>
  </si>
  <si>
    <t>四组道路硬化800米</t>
  </si>
  <si>
    <t>铁锁关镇
（项目8个，道路9.4公里，桥梁3处58延米，总投资594万元）</t>
  </si>
  <si>
    <t>朱家坝桥梁建设</t>
  </si>
  <si>
    <r>
      <t>朱家坝三组便桥修建，全长</t>
    </r>
    <r>
      <rPr>
        <sz val="9"/>
        <rFont val="Arial"/>
        <family val="2"/>
      </rPr>
      <t>30</t>
    </r>
    <r>
      <rPr>
        <sz val="9"/>
        <rFont val="宋体"/>
        <family val="0"/>
      </rPr>
      <t>米</t>
    </r>
  </si>
  <si>
    <t>周家坝道路拓宽工程</t>
  </si>
  <si>
    <r>
      <t>周家坝十组道路拓宽</t>
    </r>
    <r>
      <rPr>
        <sz val="9"/>
        <rFont val="Arial"/>
        <family val="2"/>
      </rPr>
      <t>2</t>
    </r>
    <r>
      <rPr>
        <sz val="9"/>
        <rFont val="宋体"/>
        <family val="0"/>
      </rPr>
      <t>处，共</t>
    </r>
    <r>
      <rPr>
        <sz val="9"/>
        <rFont val="Arial"/>
        <family val="2"/>
      </rPr>
      <t>800</t>
    </r>
    <r>
      <rPr>
        <sz val="9"/>
        <rFont val="宋体"/>
        <family val="0"/>
      </rPr>
      <t>米</t>
    </r>
  </si>
  <si>
    <t>周家坝道路修建工程</t>
  </si>
  <si>
    <r>
      <t>周家坝九组新建产业路</t>
    </r>
    <r>
      <rPr>
        <sz val="9"/>
        <rFont val="Arial"/>
        <family val="2"/>
      </rPr>
      <t>1000</t>
    </r>
    <r>
      <rPr>
        <sz val="9"/>
        <rFont val="宋体"/>
        <family val="0"/>
      </rPr>
      <t>米</t>
    </r>
  </si>
  <si>
    <t>周家坝村道路硬化工程</t>
  </si>
  <si>
    <r>
      <t>周家坝村张家山阴阳面道路硬化</t>
    </r>
    <r>
      <rPr>
        <sz val="9"/>
        <rFont val="Arial"/>
        <family val="2"/>
      </rPr>
      <t>2500</t>
    </r>
    <r>
      <rPr>
        <sz val="9"/>
        <rFont val="宋体"/>
        <family val="0"/>
      </rPr>
      <t>米</t>
    </r>
  </si>
  <si>
    <t>周家坎村二组道路硬化工程</t>
  </si>
  <si>
    <t>道路硬化2.5公里，款3.5米</t>
  </si>
  <si>
    <t>坪溪河村一组道路硬化工程</t>
  </si>
  <si>
    <t>硬化道路0.2公里</t>
  </si>
  <si>
    <t>河口村到户道路硬化工程</t>
  </si>
  <si>
    <t>新建到户道路2400米，宽1.5-2米</t>
  </si>
  <si>
    <t>河湾村6、7组平板桥工程</t>
  </si>
  <si>
    <t>新建桥梁二处28米</t>
  </si>
  <si>
    <r>
      <t>大安镇</t>
    </r>
    <r>
      <rPr>
        <b/>
        <sz val="9"/>
        <rFont val="Arial"/>
        <family val="2"/>
      </rPr>
      <t xml:space="preserve">
</t>
    </r>
    <r>
      <rPr>
        <b/>
        <sz val="9"/>
        <rFont val="宋体"/>
        <family val="0"/>
      </rPr>
      <t>（项目</t>
    </r>
    <r>
      <rPr>
        <b/>
        <sz val="9"/>
        <rFont val="Arial"/>
        <family val="2"/>
      </rPr>
      <t>10</t>
    </r>
    <r>
      <rPr>
        <b/>
        <sz val="9"/>
        <rFont val="宋体"/>
        <family val="0"/>
      </rPr>
      <t>个，道路25.1公里，总投资642万元）</t>
    </r>
  </si>
  <si>
    <t>六组邓家沟道路硬化</t>
  </si>
  <si>
    <t>拓宽硬化</t>
  </si>
  <si>
    <t>石窝金108国道至邓家沟道路长2.5公里，宽4.5米</t>
  </si>
  <si>
    <t>一组河堤机耕路</t>
  </si>
  <si>
    <r>
      <t>长7</t>
    </r>
    <r>
      <rPr>
        <sz val="9"/>
        <rFont val="Arial"/>
        <family val="2"/>
      </rPr>
      <t>00</t>
    </r>
    <r>
      <rPr>
        <sz val="9"/>
        <rFont val="宋体"/>
        <family val="0"/>
      </rPr>
      <t>米</t>
    </r>
    <r>
      <rPr>
        <sz val="9"/>
        <rFont val="Arial"/>
        <family val="2"/>
      </rPr>
      <t>Χ</t>
    </r>
    <r>
      <rPr>
        <sz val="9"/>
        <rFont val="宋体"/>
        <family val="0"/>
      </rPr>
      <t>宽3米</t>
    </r>
  </si>
  <si>
    <t>二组河堤机耕路</t>
  </si>
  <si>
    <r>
      <t>长8</t>
    </r>
    <r>
      <rPr>
        <sz val="9"/>
        <rFont val="Arial"/>
        <family val="2"/>
      </rPr>
      <t>00</t>
    </r>
    <r>
      <rPr>
        <sz val="9"/>
        <rFont val="宋体"/>
        <family val="0"/>
      </rPr>
      <t>米</t>
    </r>
    <r>
      <rPr>
        <sz val="9"/>
        <rFont val="Arial"/>
        <family val="2"/>
      </rPr>
      <t>Χ</t>
    </r>
    <r>
      <rPr>
        <sz val="9"/>
        <rFont val="宋体"/>
        <family val="0"/>
      </rPr>
      <t>宽2.5米</t>
    </r>
  </si>
  <si>
    <t>五组庄房便民桥</t>
  </si>
  <si>
    <r>
      <t>长</t>
    </r>
    <r>
      <rPr>
        <sz val="9"/>
        <rFont val="Arial"/>
        <family val="2"/>
      </rPr>
      <t>6</t>
    </r>
    <r>
      <rPr>
        <sz val="9"/>
        <rFont val="宋体"/>
        <family val="0"/>
      </rPr>
      <t>米</t>
    </r>
    <r>
      <rPr>
        <sz val="9"/>
        <rFont val="Arial"/>
        <family val="2"/>
      </rPr>
      <t>Χ</t>
    </r>
    <r>
      <rPr>
        <sz val="9"/>
        <rFont val="宋体"/>
        <family val="0"/>
      </rPr>
      <t>宽4米</t>
    </r>
  </si>
  <si>
    <t>白冉路改造</t>
  </si>
  <si>
    <r>
      <t>6.2</t>
    </r>
    <r>
      <rPr>
        <sz val="9"/>
        <rFont val="宋体"/>
        <family val="0"/>
      </rPr>
      <t>千米</t>
    </r>
  </si>
  <si>
    <t>白岩洞</t>
  </si>
  <si>
    <t>15组枸树坪至庙湾里道路建设</t>
  </si>
  <si>
    <r>
      <t>拓宽硬化长</t>
    </r>
    <r>
      <rPr>
        <sz val="9"/>
        <rFont val="Arial"/>
        <family val="2"/>
      </rPr>
      <t/>
    </r>
    <r>
      <rPr>
        <sz val="9"/>
        <rFont val="Arial"/>
        <family val="2"/>
      </rPr>
      <t/>
    </r>
    <r>
      <rPr>
        <sz val="9"/>
        <rFont val="Arial"/>
        <family val="2"/>
      </rPr>
      <t/>
    </r>
    <r>
      <rPr>
        <sz val="9"/>
        <rFont val="Arial"/>
        <family val="2"/>
      </rPr>
      <t>1.2公里宽3.5米</t>
    </r>
  </si>
  <si>
    <t>3-4组朱家沟道路</t>
  </si>
  <si>
    <r>
      <t>长</t>
    </r>
    <r>
      <rPr>
        <sz val="9"/>
        <rFont val="Arial"/>
        <family val="2"/>
      </rPr>
      <t>2</t>
    </r>
    <r>
      <rPr>
        <sz val="9"/>
        <rFont val="宋体"/>
        <family val="0"/>
      </rPr>
      <t>公里宽</t>
    </r>
    <r>
      <rPr>
        <sz val="9"/>
        <rFont val="Arial"/>
        <family val="2"/>
      </rPr>
      <t>4</t>
    </r>
    <r>
      <rPr>
        <sz val="9"/>
        <rFont val="宋体"/>
        <family val="0"/>
      </rPr>
      <t>米砂石路</t>
    </r>
  </si>
  <si>
    <t>大南路维修</t>
  </si>
  <si>
    <t>五郎沟口至小河坝4公里维修</t>
  </si>
  <si>
    <t>瓦窑坪</t>
  </si>
  <si>
    <t>7、8组通组道路维护</t>
  </si>
  <si>
    <t>长5.2公里</t>
  </si>
  <si>
    <t>三组通组道路硬化</t>
  </si>
  <si>
    <t>长2.5公里，宽3.5米</t>
  </si>
  <si>
    <t>岩房坝村供水工程</t>
  </si>
  <si>
    <t>水利局
禅家岩镇</t>
  </si>
  <si>
    <t>保障群众饮水安全</t>
  </si>
  <si>
    <t>汉源村供水
工程</t>
  </si>
  <si>
    <t>水利局
镇政府</t>
  </si>
  <si>
    <t>石窝金村供水工程</t>
  </si>
  <si>
    <t>徐家坝村供水工程</t>
  </si>
  <si>
    <t>南沙河村供水工程</t>
  </si>
  <si>
    <t>南沙河</t>
  </si>
  <si>
    <t>龙王村供水工程</t>
  </si>
  <si>
    <t>东坝村供水工程</t>
  </si>
  <si>
    <t>青木川村供水工程</t>
  </si>
  <si>
    <t>河口村供水工程</t>
  </si>
  <si>
    <t>张家山村供水工程</t>
  </si>
  <si>
    <t>三道河村供水工程</t>
  </si>
  <si>
    <t>汤家坝村供水工程</t>
  </si>
  <si>
    <t>寄刀沟村供水工程</t>
  </si>
  <si>
    <t>青岗坪村供水工程</t>
  </si>
  <si>
    <t>小楚坝村供水工程</t>
  </si>
  <si>
    <t>大长沟村供水工程</t>
  </si>
  <si>
    <t>张家河村供水工程</t>
  </si>
  <si>
    <t>宝珠观村供水工程</t>
  </si>
  <si>
    <t>蒿地坝村灌溉渠</t>
  </si>
  <si>
    <t>5000米</t>
  </si>
  <si>
    <t>大林堰维修加固</t>
  </si>
  <si>
    <t>大林堰全长24公里维修加固</t>
  </si>
  <si>
    <t>黄土铺、八亩田、新民、桑树湾、石窝金</t>
  </si>
  <si>
    <t>水利局、大安镇</t>
  </si>
  <si>
    <t>代家坝镇张家坝村灌溉工程</t>
  </si>
  <si>
    <t>新建和衬砌渠道5.5米</t>
  </si>
  <si>
    <t>县水利局、代家坝镇</t>
  </si>
  <si>
    <t>石墙院村4、6、9、10组堰坝、堰渠</t>
  </si>
  <si>
    <t>4.8公里</t>
  </si>
  <si>
    <t>许家坝村堰渠建设</t>
  </si>
  <si>
    <t xml:space="preserve">新建 </t>
  </si>
  <si>
    <t>堰渠长1.8公里</t>
  </si>
  <si>
    <t>汉源街道办汉水源村生态清洁小流域治理项目</t>
  </si>
  <si>
    <t>规划治理水土流失面积10.82平方公里，其中综合治理2.94平方公里，生态修复7.88平方公里。主要建设内容为水土保持林、生态修复、小型水利水保工程、村庄绿化美化、农村污水收集处理等。</t>
  </si>
  <si>
    <t>水利局</t>
  </si>
  <si>
    <t>解决项目区生产生活条件</t>
  </si>
  <si>
    <t>铁锁关镇马家山村渠道维修</t>
  </si>
  <si>
    <t>渠道维修加固0.45公里</t>
  </si>
  <si>
    <t>水利局、铁锁关</t>
  </si>
  <si>
    <t>大安镇瓦窑坪堰渠</t>
  </si>
  <si>
    <t>二组白杨
坝自厂房
坝400米</t>
  </si>
  <si>
    <t>玉带河高寨子村防洪工程</t>
  </si>
  <si>
    <t>新建堤防1500m</t>
  </si>
  <si>
    <t>县水利局
、高寨子街道办</t>
  </si>
  <si>
    <t>玉带河薛家坝村防洪工程</t>
  </si>
  <si>
    <t>新建堤防200m</t>
  </si>
  <si>
    <t xml:space="preserve">107
</t>
  </si>
  <si>
    <t>草川子村河堤工程</t>
  </si>
  <si>
    <t>新建堤防4000m</t>
  </si>
  <si>
    <t>县水利局、毛坝河镇政府</t>
  </si>
  <si>
    <t>黄坝驿村1-8组生态河堤</t>
  </si>
  <si>
    <t>开挖回填6800m</t>
  </si>
  <si>
    <t>黄坝驿村</t>
  </si>
  <si>
    <t>44</t>
  </si>
  <si>
    <t>元坝子村河提工程</t>
  </si>
  <si>
    <t>新建堤防3000m</t>
  </si>
  <si>
    <t>老代坝村一组、二组河堤工程</t>
  </si>
  <si>
    <t>新建堤防960m</t>
  </si>
  <si>
    <t>县水利局、胡家坝镇</t>
  </si>
  <si>
    <t>大长沟村河堤工程</t>
  </si>
  <si>
    <t>新建堤防700m</t>
  </si>
  <si>
    <t>县水利局、
阳平关镇</t>
  </si>
  <si>
    <t>安乐河镇任家坝村电力改造</t>
  </si>
  <si>
    <t>新建低压线路17.21千米</t>
  </si>
  <si>
    <t>宁强县供电  分公司</t>
  </si>
  <si>
    <t>安乐河镇石垭子村电力改造</t>
  </si>
  <si>
    <t>新建低压线路15.29千米</t>
  </si>
  <si>
    <t>安乐河镇八海河村电力改造</t>
  </si>
  <si>
    <t>新建低压线路16.66千米</t>
  </si>
  <si>
    <t>燕子砭镇新场街村电力改造</t>
  </si>
  <si>
    <t>新建低压线路10.5千米</t>
  </si>
  <si>
    <t>阳平关镇石磙场村电力改造</t>
  </si>
  <si>
    <t>新建低压线路13.32千米</t>
  </si>
  <si>
    <t>阳平关镇酒房坝村电力改造</t>
  </si>
  <si>
    <t>新建低压线路9.68千米</t>
  </si>
  <si>
    <t>安乐河镇张家坝村电网改造升级</t>
  </si>
  <si>
    <t>新建高压线路2.564千米，低压线路31.12千米；；新增配变3台。</t>
  </si>
  <si>
    <t>安乐河镇唐家河村电网改造升级</t>
  </si>
  <si>
    <t>新建低压线路23.62千米；</t>
  </si>
  <si>
    <t>禅家岩镇禅家岩村电网改造升级</t>
  </si>
  <si>
    <t>新建高压线路0.07千米，低压线路9.463千米；；新增配变1台。</t>
  </si>
  <si>
    <t>大安镇金家坎村电网改造升级</t>
  </si>
  <si>
    <t>新建高压线路1.027千米，低压线路22.92千米；；新增配变2台。</t>
  </si>
  <si>
    <t>大安镇金堆铺村电网改造升级</t>
  </si>
  <si>
    <t>新建高压线路0.217千米，低压线路3.362千米；；新增配变4台。</t>
  </si>
  <si>
    <t>代家坝镇堰坎村电网改造升级</t>
  </si>
  <si>
    <t>新建高压线路1.3千米，低压线路3.46千米；；新增配变1台。</t>
  </si>
  <si>
    <t>代家坝镇二里坝村电网改造升级</t>
  </si>
  <si>
    <t>新建低压线路11.344千米；</t>
  </si>
  <si>
    <t>代家坝镇白猿沟村电网改造升级</t>
  </si>
  <si>
    <t>新建低压线路29.94千米；</t>
  </si>
  <si>
    <t>代家坝镇元坝子村电网改造升级</t>
  </si>
  <si>
    <t>新建高压线路1.601千米，低压线路19.782千米；；新增配变1台。</t>
  </si>
  <si>
    <t>二郎坝镇罗家坝村电网改造升级</t>
  </si>
  <si>
    <t>新建高压线路9.361千米，低压线路13.857千米；；新增配变2台。</t>
  </si>
  <si>
    <t>二郎坝镇二郎坝村电网改造升级</t>
  </si>
  <si>
    <t>新建低压线路3.624千米；</t>
  </si>
  <si>
    <t>二郎坝镇水田坪村电网改造升级</t>
  </si>
  <si>
    <t>新建高压线路9.17千米，低压线路30.813千米；；新增配变2台。</t>
  </si>
  <si>
    <t>广坪镇茅咀村电网改造升级</t>
  </si>
  <si>
    <t>新建低压线路16.26千米；</t>
  </si>
  <si>
    <t>广坪镇曹家沟村电网改造升级</t>
  </si>
  <si>
    <t>新建低压线路4.03千米；</t>
  </si>
  <si>
    <t>汉源街道办谢家沟村电网改造升级</t>
  </si>
  <si>
    <t>新建高压线路1.703千米，低压线路26.9千米；；新增配变2台。</t>
  </si>
  <si>
    <t>汉源街道办滴水铺村电网改造升级</t>
  </si>
  <si>
    <t>新建低压线路9.338千米；</t>
  </si>
  <si>
    <t>汉源街道办石墙院村电网改造升级</t>
  </si>
  <si>
    <t>新建低压线路5.18千米；</t>
  </si>
  <si>
    <t>胡家坝镇石板沟村电网改造升级</t>
  </si>
  <si>
    <t>新建低压线路16.87千米；</t>
  </si>
  <si>
    <t>巨亭镇巨亭沟村电网改造升级</t>
  </si>
  <si>
    <t>新建低压线路32.27千米；</t>
  </si>
  <si>
    <t>巨亭镇曾家河村电网改造升级</t>
  </si>
  <si>
    <t>新建低压线路34.41千米；</t>
  </si>
  <si>
    <t>毛坝河镇文家坪村电网改造升级</t>
  </si>
  <si>
    <t>新建高压线路0.3千米，低压线路15.26千米；；新增配变1台。</t>
  </si>
  <si>
    <t>青木川镇蒿地坝村电网改造升级</t>
  </si>
  <si>
    <t>新建低压线路3.615千米；</t>
  </si>
  <si>
    <t>太阳岭镇火烽垭村电网改造升级</t>
  </si>
  <si>
    <t>新建低压线路4.786千米；</t>
  </si>
  <si>
    <t>铁锁关镇周家坝村电网改造升级</t>
  </si>
  <si>
    <t>新建低压线路18.36千米；</t>
  </si>
  <si>
    <t>燕子砭镇沈家坝村电网改造升级</t>
  </si>
  <si>
    <t>新建高压线路3.97千米，低压线路19.224千米；；新增配变2台。</t>
  </si>
  <si>
    <t>燕子砭镇沈家坪村电网改造升级</t>
  </si>
  <si>
    <t>新建高压线路1.29千米，低压线路27.55千米；；新增配变1台。</t>
  </si>
  <si>
    <t>燕子砭镇胡家院村电网改造升级</t>
  </si>
  <si>
    <t>新建高压线路2.4千米，低压线路30.8千米；；新增配变3台。</t>
  </si>
  <si>
    <t>阳平关镇张家河村电网改造升级</t>
  </si>
  <si>
    <t>新建低压线路4.907千米；</t>
  </si>
  <si>
    <t>阳平关镇擂鼓台村电网改造升级</t>
  </si>
  <si>
    <t>新建低压线路10.497千米；</t>
  </si>
  <si>
    <t>阳平关镇核桃坝村电网改造升级</t>
  </si>
  <si>
    <t>新建低压线路4.745千米；</t>
  </si>
  <si>
    <r>
      <t>18</t>
    </r>
    <r>
      <rPr>
        <sz val="10"/>
        <rFont val="宋体"/>
        <family val="0"/>
      </rPr>
      <t>个镇办集镇环境卫生整治，每个镇办</t>
    </r>
    <r>
      <rPr>
        <sz val="10"/>
        <rFont val="Arial"/>
        <family val="2"/>
      </rPr>
      <t>10</t>
    </r>
    <r>
      <rPr>
        <sz val="10"/>
        <rFont val="宋体"/>
        <family val="0"/>
      </rPr>
      <t>万元</t>
    </r>
  </si>
  <si>
    <t>汉源街道办环卫设施完善</t>
  </si>
  <si>
    <t>建隐蔽式垃圾收集系统5处；购买摆臂垃圾车1辆</t>
  </si>
  <si>
    <t>胡家坝镇环卫设施完善</t>
  </si>
  <si>
    <t>建隐蔽式垃圾收集系统5处（汪家坝安置点2处、集镇2处、许家坝1处）；购买摆臂垃圾车1辆</t>
  </si>
  <si>
    <t>胡家坝、许家坝、汪家坝等村</t>
  </si>
  <si>
    <t>县委农工部、胡家坝镇</t>
  </si>
  <si>
    <t>改善生活生产条件</t>
  </si>
  <si>
    <t>铁锁关镇环卫设施完善项目</t>
  </si>
  <si>
    <t>河口、       铁锁关等村</t>
  </si>
  <si>
    <t>舒家坝镇环卫设施完善</t>
  </si>
  <si>
    <t>建隐蔽式垃圾收集系统5处，购买垃圾车一辆</t>
  </si>
  <si>
    <t>舒家坝、郑家坝、松树沟等村</t>
  </si>
  <si>
    <t>改善居住环境</t>
  </si>
  <si>
    <t>二道河村环境整治示范</t>
  </si>
  <si>
    <t>拆临时圈棚，结合汉水源森林公园完善服务设施，引导发展民宿、农家乐、休闲体验农业等新业态，实施院场硬化、房屋整饰、绿化美化、花池、文化墙等建设，打造美丽乡村示范村。</t>
  </si>
  <si>
    <t>古城村环境整治示范</t>
  </si>
  <si>
    <t>青年书吧建设，房屋包装40户</t>
  </si>
  <si>
    <t>县委农工部、高寨子街道办</t>
  </si>
  <si>
    <t>108国道沿线环境整治</t>
  </si>
  <si>
    <t>实施拆除废旧圈舍、临时圈棚，建文化墙、实施房屋整饰等建设。</t>
  </si>
  <si>
    <t>石窝金、桑树湾、铁炉沟、江林、新民、宁家湾、烈金坝、斩龙垭、龙泉村　　　　　　　</t>
  </si>
  <si>
    <t>持续打造示范村，建休闲体验点、景观节点，实施绿化美化、院场硬化，完善休闲服务设施，持续引导发展民宿、农家乐、休闲农业等新业态，壮大集体经济。</t>
  </si>
  <si>
    <t>麻柳湾村环境改善</t>
  </si>
  <si>
    <t>拆临时圈棚，建厕所、储物间、花池，建文化墙，实施绿化美化、院场硬化等。</t>
  </si>
  <si>
    <t>县农工部、代家坝镇</t>
  </si>
  <si>
    <t>堰坎村文化宣传墙工程</t>
  </si>
  <si>
    <t>设置文化墙6个               规格18m2，绿化美化</t>
  </si>
  <si>
    <t>岛湾村环境改善</t>
  </si>
  <si>
    <t>拆临时圈棚12个，修建公厕1个、储物间2间、村级休闲体验点1处、1处景观节点，发展农家乐3个</t>
  </si>
  <si>
    <t>许家坝村环境改善</t>
  </si>
  <si>
    <t>拆临时圈棚，建厕所、储物间、花池20个、景观节点、道路绿化美化3.4公里、院场硬化1400㎡，发展农家乐1家</t>
  </si>
  <si>
    <t>朱家坝村环境改善</t>
  </si>
  <si>
    <t>拆临时圈棚，改建厕所，建文化墙、花池，实施绿化美化、院场硬化等。</t>
  </si>
  <si>
    <t>继续实施县城至毛坝河沿线种花25亩，房屋整饰等</t>
  </si>
  <si>
    <t>大竹坝村、    毛坝河村</t>
  </si>
  <si>
    <t>贫困户受益</t>
  </si>
  <si>
    <t>提升贫困户人居环境</t>
  </si>
  <si>
    <t>桃园子村环境改善</t>
  </si>
  <si>
    <t>在两个安置点进行美化亮化</t>
  </si>
  <si>
    <t>金山寺村环境整治示范</t>
  </si>
  <si>
    <t>抗震纪念馆至青白公路桥头绿化5000㎡，抗震纪念馆厕所维修60㎡，广场维修1500㎡</t>
  </si>
  <si>
    <t>郑家坝村环境改善</t>
  </si>
  <si>
    <t>实施宁青路沿线院场硬化，花池建设</t>
  </si>
  <si>
    <t>舒家坝村环境整治示范</t>
  </si>
  <si>
    <t>徐建</t>
  </si>
  <si>
    <t>回填土方及边坡修整9000立方，绿化覆盖.休闲步道，铺设1.5m宽卵石步道2400m，1.5m宽石材步道300m.生态河堤4000立方，并绿化覆盖</t>
  </si>
  <si>
    <t xml:space="preserve">任家坝村环境改善
</t>
  </si>
  <si>
    <t>新建花池、休闲体验点、实施绿化美化、院场硬化、民宿等新业态。</t>
  </si>
  <si>
    <t>水田坪村环境改善</t>
  </si>
  <si>
    <t>拆临时卷棚，建厕所、储物间、花池、休闲体验店点、景观节点、实施绿化美化、院场硬化、发展农家乐、民宿新业态。</t>
  </si>
  <si>
    <t>玉泉坝桥头到李家院农户房屋，门前亮化美化建设亮化，实施吊桥，桥头建小型停车场</t>
  </si>
  <si>
    <t>整治示范生活环境、促进旅游发展</t>
  </si>
  <si>
    <t>南坝村环境整治示范</t>
  </si>
  <si>
    <t>1、2、3、4、5、6、7、8组庭院改造（含绿化）80户</t>
  </si>
  <si>
    <t>擂鼓台村环境综合整治</t>
  </si>
  <si>
    <t>砌花池2000米，连户步道2000米，实施绿化美化，农户院场硬化</t>
  </si>
  <si>
    <t>全村贫困户</t>
  </si>
  <si>
    <t>堰坎村美丽乡村建设项目</t>
  </si>
  <si>
    <t>公用垃圾桶30个，户用垃圾桶350个配套垃圾转运集装箱20个</t>
  </si>
  <si>
    <t>县环保局
代家坝</t>
  </si>
  <si>
    <t>美化净化村级环境318户农户受益</t>
  </si>
  <si>
    <t>大树坪安置点污水处理项目</t>
  </si>
  <si>
    <t>污水管道1000米，污水处理站一座</t>
  </si>
  <si>
    <t>环保局
青木川镇</t>
  </si>
  <si>
    <t>降低环境水污染，保证60户生活用水安全</t>
  </si>
  <si>
    <t>毛坝河镇三道河村垃圾压缩中转站项目</t>
  </si>
  <si>
    <t>新建垃圾压缩站1座</t>
  </si>
  <si>
    <t>县环保局
毛坝河镇</t>
  </si>
  <si>
    <t>解决农村环境      脏乱差问题</t>
  </si>
  <si>
    <t>燕子砭镇垃圾压缩中转站项目</t>
  </si>
  <si>
    <t>县环保局
燕子砭镇</t>
  </si>
  <si>
    <t>深度贫困村</t>
  </si>
  <si>
    <t>二郎坝镇垃圾填埋场附属基础设施建设</t>
  </si>
  <si>
    <t>代家坝镇垃圾填埋场附属基础设施建设</t>
  </si>
  <si>
    <t>巨亭镇垃圾填埋场附属基础设施建设</t>
  </si>
  <si>
    <t>阳平关镇垃圾填埋场附属基础设施建设</t>
  </si>
  <si>
    <t>对填埋场边坡进行加固</t>
  </si>
  <si>
    <t>燕子砭镇垃圾填埋场附属基础设施建设</t>
  </si>
  <si>
    <t>铁锁关镇垃圾填埋场附属基础设施建设</t>
  </si>
  <si>
    <t>铁索关镇</t>
  </si>
  <si>
    <t>安乐河镇垃圾填埋场附属基础设施建设</t>
  </si>
  <si>
    <t>巴山镇垃圾填埋场附属基础设施建设</t>
  </si>
  <si>
    <t>宁强县2018-2020年脱贫攻坚项目库汇总表</t>
  </si>
  <si>
    <t>合计</t>
  </si>
  <si>
    <t>个数</t>
  </si>
  <si>
    <t>资金投入</t>
  </si>
  <si>
    <r>
      <t xml:space="preserve">其中专项 </t>
    </r>
    <r>
      <rPr>
        <sz val="10"/>
        <rFont val="宋体"/>
        <family val="0"/>
      </rPr>
      <t xml:space="preserve"> </t>
    </r>
    <r>
      <rPr>
        <sz val="10"/>
        <rFont val="宋体"/>
        <family val="0"/>
      </rPr>
      <t>资金</t>
    </r>
  </si>
  <si>
    <t>其中专项资金</t>
  </si>
  <si>
    <t>总计</t>
  </si>
  <si>
    <t>4.其他（建档立卡学生资助）</t>
  </si>
  <si>
    <t>4.其他（农发项目）</t>
  </si>
  <si>
    <t xml:space="preserve">  8.1食用菌</t>
  </si>
  <si>
    <t xml:space="preserve">  8.2产业提升、培育</t>
  </si>
  <si>
    <t xml:space="preserve">  8.3产业直补</t>
  </si>
  <si>
    <t xml:space="preserve">  8.4烟叶种植</t>
  </si>
  <si>
    <t>1.通村道路</t>
  </si>
  <si>
    <t>2.安全饮水</t>
  </si>
  <si>
    <t>3.农田水利</t>
  </si>
  <si>
    <t xml:space="preserve">  3.1灌溉工程</t>
  </si>
  <si>
    <t xml:space="preserve">  3.2堤防工程</t>
  </si>
  <si>
    <t>4.电力入户</t>
  </si>
  <si>
    <t>5.农村危房改造</t>
  </si>
  <si>
    <t>6.其他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</si>
</sst>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 "/>
    <numFmt numFmtId="179" formatCode="0.000_ "/>
  </numFmts>
  <fonts count="107">
    <font>
      <sz val="10"/>
      <name val="Arial"/>
      <family val="2"/>
    </font>
    <font>
      <sz val="10"/>
      <name val="宋体"/>
      <family val="0"/>
    </font>
    <font>
      <sz val="18"/>
      <name val="宋体"/>
      <family val="0"/>
    </font>
    <font>
      <b/>
      <sz val="9"/>
      <name val="宋体"/>
      <family val="0"/>
    </font>
    <font>
      <sz val="9"/>
      <name val="宋体"/>
      <family val="0"/>
    </font>
    <font>
      <b/>
      <sz val="10"/>
      <name val="宋体"/>
      <family val="0"/>
    </font>
    <font>
      <sz val="9"/>
      <color indexed="8"/>
      <name val="宋体"/>
      <family val="0"/>
    </font>
    <font>
      <b/>
      <sz val="9"/>
      <color indexed="8"/>
      <name val="宋体"/>
      <family val="0"/>
    </font>
    <font>
      <sz val="20"/>
      <name val="宋体"/>
      <family val="0"/>
    </font>
    <font>
      <sz val="20"/>
      <name val="Arial"/>
      <family val="2"/>
    </font>
    <font>
      <sz val="16"/>
      <name val="方正小标宋简体"/>
      <family val="0"/>
    </font>
    <font>
      <sz val="9"/>
      <name val="黑体"/>
      <family val="3"/>
    </font>
    <font>
      <sz val="10"/>
      <color indexed="8"/>
      <name val="宋体"/>
      <family val="0"/>
    </font>
    <font>
      <sz val="9"/>
      <color indexed="8"/>
      <name val="黑体"/>
      <family val="3"/>
    </font>
    <font>
      <sz val="9"/>
      <color indexed="10"/>
      <name val="宋体"/>
      <family val="0"/>
    </font>
    <font>
      <sz val="9"/>
      <color indexed="63"/>
      <name val="宋体"/>
      <family val="0"/>
    </font>
    <font>
      <sz val="9"/>
      <name val="Arial"/>
      <family val="2"/>
    </font>
    <font>
      <sz val="10"/>
      <color indexed="10"/>
      <name val="宋体"/>
      <family val="0"/>
    </font>
    <font>
      <sz val="8"/>
      <name val="宋体"/>
      <family val="0"/>
    </font>
    <font>
      <b/>
      <sz val="9"/>
      <name val="Arial"/>
      <family val="2"/>
    </font>
    <font>
      <sz val="9"/>
      <color indexed="8"/>
      <name val="Arial"/>
      <family val="2"/>
    </font>
    <font>
      <sz val="9"/>
      <color indexed="8"/>
      <name val="仿宋_GB2312"/>
      <family val="0"/>
    </font>
    <font>
      <sz val="10"/>
      <name val="仿宋_GB2312"/>
      <family val="0"/>
    </font>
    <font>
      <sz val="11"/>
      <name val="宋体"/>
      <family val="0"/>
    </font>
    <font>
      <sz val="11"/>
      <color indexed="8"/>
      <name val="宋体"/>
      <family val="0"/>
    </font>
    <font>
      <sz val="10"/>
      <color indexed="8"/>
      <name val="Arial"/>
      <family val="2"/>
    </font>
    <font>
      <b/>
      <sz val="9"/>
      <color indexed="8"/>
      <name val="Arial"/>
      <family val="2"/>
    </font>
    <font>
      <b/>
      <sz val="10"/>
      <color indexed="8"/>
      <name val="宋体"/>
      <family val="0"/>
    </font>
    <font>
      <sz val="12"/>
      <name val="宋体"/>
      <family val="0"/>
    </font>
    <font>
      <sz val="10"/>
      <color indexed="8"/>
      <name val="仿宋_GB2312"/>
      <family val="0"/>
    </font>
    <font>
      <sz val="10"/>
      <color indexed="10"/>
      <name val="Arial"/>
      <family val="2"/>
    </font>
    <font>
      <b/>
      <sz val="10"/>
      <name val="Arial"/>
      <family val="2"/>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53"/>
      <name val="宋体"/>
      <family val="0"/>
    </font>
    <font>
      <sz val="11"/>
      <color indexed="53"/>
      <name val="宋体"/>
      <family val="0"/>
    </font>
    <font>
      <sz val="11"/>
      <color indexed="8"/>
      <name val="Tahoma"/>
      <family val="2"/>
    </font>
    <font>
      <b/>
      <vertAlign val="superscript"/>
      <sz val="9"/>
      <name val="宋体"/>
      <family val="0"/>
    </font>
    <font>
      <sz val="8"/>
      <name val="Arial"/>
      <family val="2"/>
    </font>
    <font>
      <sz val="9"/>
      <color indexed="8"/>
      <name val="SimSun"/>
      <family val="0"/>
    </font>
    <font>
      <sz val="10"/>
      <name val="SimSun"/>
      <family val="0"/>
    </font>
    <font>
      <sz val="9"/>
      <color indexed="8"/>
      <name val="Times New Roman"/>
      <family val="1"/>
    </font>
    <font>
      <sz val="8"/>
      <color indexed="8"/>
      <name val="宋体"/>
      <family val="0"/>
    </font>
    <font>
      <sz val="9"/>
      <name val="仿宋_GB2312"/>
      <family val="0"/>
    </font>
    <font>
      <sz val="5"/>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b/>
      <sz val="9"/>
      <color theme="1"/>
      <name val="宋体"/>
      <family val="0"/>
    </font>
    <font>
      <sz val="9"/>
      <name val="Calibri Light"/>
      <family val="0"/>
    </font>
    <font>
      <sz val="10"/>
      <color theme="1"/>
      <name val="Calibri"/>
      <family val="0"/>
    </font>
    <font>
      <sz val="9"/>
      <color theme="1"/>
      <name val="黑体"/>
      <family val="3"/>
    </font>
    <font>
      <sz val="9"/>
      <color rgb="FFFF0000"/>
      <name val="宋体"/>
      <family val="0"/>
    </font>
    <font>
      <sz val="10"/>
      <color theme="1"/>
      <name val="宋体"/>
      <family val="0"/>
    </font>
    <font>
      <sz val="9"/>
      <color theme="1" tint="0.14996999502182007"/>
      <name val="宋体"/>
      <family val="0"/>
    </font>
    <font>
      <sz val="9"/>
      <color theme="1"/>
      <name val="Calibri"/>
      <family val="0"/>
    </font>
    <font>
      <sz val="9"/>
      <name val="Calibri"/>
      <family val="0"/>
    </font>
    <font>
      <sz val="9"/>
      <color theme="1"/>
      <name val="Calibri Light"/>
      <family val="0"/>
    </font>
    <font>
      <sz val="10"/>
      <name val="Calibri"/>
      <family val="0"/>
    </font>
    <font>
      <sz val="10"/>
      <color rgb="FFFF0000"/>
      <name val="宋体"/>
      <family val="0"/>
    </font>
    <font>
      <sz val="10"/>
      <color rgb="FFFF0000"/>
      <name val="Calibri"/>
      <family val="0"/>
    </font>
    <font>
      <sz val="9"/>
      <color indexed="8"/>
      <name val="Calibri Light"/>
      <family val="0"/>
    </font>
    <font>
      <sz val="9"/>
      <color theme="1"/>
      <name val="Arial"/>
      <family val="2"/>
    </font>
    <font>
      <sz val="9"/>
      <color rgb="FF000000"/>
      <name val="宋体"/>
      <family val="0"/>
    </font>
    <font>
      <sz val="9"/>
      <color theme="1"/>
      <name val="仿宋_GB2312"/>
      <family val="0"/>
    </font>
    <font>
      <sz val="11"/>
      <name val="Calibri"/>
      <family val="0"/>
    </font>
    <font>
      <b/>
      <sz val="9"/>
      <color theme="1"/>
      <name val="Calibri Light"/>
      <family val="0"/>
    </font>
    <font>
      <sz val="10"/>
      <color theme="1"/>
      <name val="Arial"/>
      <family val="2"/>
    </font>
    <font>
      <b/>
      <sz val="9"/>
      <color theme="1"/>
      <name val="Arial"/>
      <family val="2"/>
    </font>
    <font>
      <b/>
      <sz val="10"/>
      <color theme="1"/>
      <name val="宋体"/>
      <family val="0"/>
    </font>
    <font>
      <sz val="10"/>
      <name val="Calibri Light"/>
      <family val="0"/>
    </font>
    <font>
      <sz val="10"/>
      <color theme="1"/>
      <name val="仿宋_GB2312"/>
      <family val="0"/>
    </font>
    <font>
      <sz val="10"/>
      <color rgb="FFFF0000"/>
      <name val="Arial"/>
      <family val="2"/>
    </font>
    <font>
      <sz val="9"/>
      <color indexed="8"/>
      <name val="Calibri"/>
      <family val="0"/>
    </font>
    <font>
      <sz val="9"/>
      <color rgb="FFFF0000"/>
      <name val="Calibri"/>
      <family val="0"/>
    </font>
    <font>
      <b/>
      <sz val="8"/>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top>
        <color indexed="63"/>
      </top>
      <bottom style="thin"/>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1" fillId="0" borderId="0" applyFont="0" applyFill="0" applyBorder="0" applyAlignment="0" applyProtection="0"/>
    <xf numFmtId="0" fontId="59" fillId="2" borderId="0" applyNumberFormat="0" applyBorder="0" applyAlignment="0" applyProtection="0"/>
    <xf numFmtId="0" fontId="60" fillId="3" borderId="1" applyNumberFormat="0" applyAlignment="0" applyProtection="0"/>
    <xf numFmtId="44" fontId="31" fillId="0" borderId="0" applyFont="0" applyFill="0" applyBorder="0" applyAlignment="0" applyProtection="0"/>
    <xf numFmtId="41" fontId="31" fillId="0" borderId="0" applyFont="0" applyFill="0" applyBorder="0" applyAlignment="0" applyProtection="0"/>
    <xf numFmtId="0" fontId="59" fillId="4" borderId="0" applyNumberFormat="0" applyBorder="0" applyAlignment="0" applyProtection="0"/>
    <xf numFmtId="0" fontId="61" fillId="5" borderId="0" applyNumberFormat="0" applyBorder="0" applyAlignment="0" applyProtection="0"/>
    <xf numFmtId="43" fontId="31" fillId="0" borderId="0" applyFont="0" applyFill="0" applyBorder="0" applyAlignment="0" applyProtection="0"/>
    <xf numFmtId="0" fontId="28" fillId="0" borderId="0">
      <alignment vertical="center"/>
      <protection/>
    </xf>
    <xf numFmtId="0" fontId="62" fillId="6" borderId="0" applyNumberFormat="0" applyBorder="0" applyAlignment="0" applyProtection="0"/>
    <xf numFmtId="0" fontId="63" fillId="0" borderId="0" applyNumberFormat="0" applyFill="0" applyBorder="0" applyAlignment="0" applyProtection="0"/>
    <xf numFmtId="9" fontId="31" fillId="0" borderId="0" applyFont="0" applyFill="0" applyBorder="0" applyAlignment="0" applyProtection="0"/>
    <xf numFmtId="0" fontId="64" fillId="0" borderId="0" applyNumberFormat="0" applyFill="0" applyBorder="0" applyAlignment="0" applyProtection="0"/>
    <xf numFmtId="0" fontId="28" fillId="0" borderId="0">
      <alignment vertical="center"/>
      <protection/>
    </xf>
    <xf numFmtId="0" fontId="0" fillId="7" borderId="2" applyNumberFormat="0" applyFont="0" applyAlignment="0" applyProtection="0"/>
    <xf numFmtId="0" fontId="62" fillId="8"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0" fillId="0" borderId="0">
      <alignment vertical="center"/>
      <protection/>
    </xf>
    <xf numFmtId="0" fontId="69" fillId="0" borderId="3" applyNumberFormat="0" applyFill="0" applyAlignment="0" applyProtection="0"/>
    <xf numFmtId="0" fontId="70" fillId="0" borderId="4" applyNumberFormat="0" applyFill="0" applyAlignment="0" applyProtection="0"/>
    <xf numFmtId="0" fontId="62" fillId="9" borderId="0" applyNumberFormat="0" applyBorder="0" applyAlignment="0" applyProtection="0"/>
    <xf numFmtId="0" fontId="65" fillId="0" borderId="5" applyNumberFormat="0" applyFill="0" applyAlignment="0" applyProtection="0"/>
    <xf numFmtId="0" fontId="62" fillId="10" borderId="0" applyNumberFormat="0" applyBorder="0" applyAlignment="0" applyProtection="0"/>
    <xf numFmtId="0" fontId="71" fillId="11" borderId="6" applyNumberFormat="0" applyAlignment="0" applyProtection="0"/>
    <xf numFmtId="0" fontId="72" fillId="11" borderId="1" applyNumberFormat="0" applyAlignment="0" applyProtection="0"/>
    <xf numFmtId="0" fontId="73" fillId="12" borderId="7" applyNumberFormat="0" applyAlignment="0" applyProtection="0"/>
    <xf numFmtId="0" fontId="59" fillId="13" borderId="0" applyNumberFormat="0" applyBorder="0" applyAlignment="0" applyProtection="0"/>
    <xf numFmtId="0" fontId="62" fillId="14" borderId="0" applyNumberFormat="0" applyBorder="0" applyAlignment="0" applyProtection="0"/>
    <xf numFmtId="0" fontId="74" fillId="0" borderId="8" applyNumberFormat="0" applyFill="0" applyAlignment="0" applyProtection="0"/>
    <xf numFmtId="0" fontId="75" fillId="0" borderId="9" applyNumberFormat="0" applyFill="0" applyAlignment="0" applyProtection="0"/>
    <xf numFmtId="0" fontId="76" fillId="15" borderId="0" applyNumberFormat="0" applyBorder="0" applyAlignment="0" applyProtection="0"/>
    <xf numFmtId="0" fontId="77" fillId="16" borderId="0" applyNumberFormat="0" applyBorder="0" applyAlignment="0" applyProtection="0"/>
    <xf numFmtId="0" fontId="50" fillId="0" borderId="0">
      <alignment vertical="center"/>
      <protection/>
    </xf>
    <xf numFmtId="0" fontId="59" fillId="17" borderId="0" applyNumberFormat="0" applyBorder="0" applyAlignment="0" applyProtection="0"/>
    <xf numFmtId="0" fontId="62"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62" fillId="27" borderId="0" applyNumberFormat="0" applyBorder="0" applyAlignment="0" applyProtection="0"/>
    <xf numFmtId="0" fontId="0" fillId="0" borderId="0">
      <alignment/>
      <protection/>
    </xf>
    <xf numFmtId="0" fontId="59"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28" fillId="0" borderId="0">
      <alignment vertical="center"/>
      <protection/>
    </xf>
    <xf numFmtId="0" fontId="59" fillId="31" borderId="0" applyNumberFormat="0" applyBorder="0" applyAlignment="0" applyProtection="0"/>
    <xf numFmtId="0" fontId="62" fillId="32" borderId="0" applyNumberFormat="0" applyBorder="0" applyAlignment="0" applyProtection="0"/>
    <xf numFmtId="0" fontId="28" fillId="0" borderId="0">
      <alignment vertical="center"/>
      <protection/>
    </xf>
    <xf numFmtId="0" fontId="28" fillId="0" borderId="0">
      <alignment vertical="center"/>
      <protection/>
    </xf>
    <xf numFmtId="0" fontId="59" fillId="0" borderId="0">
      <alignment vertical="center"/>
      <protection/>
    </xf>
    <xf numFmtId="0" fontId="28" fillId="0" borderId="0">
      <alignment/>
      <protection/>
    </xf>
    <xf numFmtId="0" fontId="28" fillId="0" borderId="0">
      <alignment/>
      <protection/>
    </xf>
    <xf numFmtId="0" fontId="24" fillId="0" borderId="0">
      <alignment vertical="center"/>
      <protection/>
    </xf>
    <xf numFmtId="0" fontId="24" fillId="0" borderId="0">
      <alignment vertical="center"/>
      <protection/>
    </xf>
    <xf numFmtId="0" fontId="24" fillId="0" borderId="0">
      <alignment/>
      <protection/>
    </xf>
  </cellStyleXfs>
  <cellXfs count="392">
    <xf numFmtId="0" fontId="0" fillId="0" borderId="0" xfId="0" applyAlignment="1">
      <alignment/>
    </xf>
    <xf numFmtId="0" fontId="0" fillId="0" borderId="0" xfId="0" applyAlignment="1">
      <alignment wrapText="1"/>
    </xf>
    <xf numFmtId="0" fontId="0" fillId="0" borderId="0" xfId="0" applyAlignment="1">
      <alignment vertical="center"/>
    </xf>
    <xf numFmtId="0" fontId="2" fillId="0" borderId="0" xfId="0" applyFont="1" applyAlignment="1">
      <alignment horizontal="center" vertical="center"/>
    </xf>
    <xf numFmtId="49" fontId="3" fillId="0" borderId="10" xfId="0" applyNumberFormat="1" applyFont="1" applyBorder="1" applyAlignment="1">
      <alignment horizontal="center" vertical="center"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0" xfId="0" applyFont="1" applyBorder="1" applyAlignment="1">
      <alignment horizontal="center" vertical="center" wrapText="1"/>
    </xf>
    <xf numFmtId="0" fontId="0" fillId="0" borderId="10" xfId="0" applyBorder="1" applyAlignment="1">
      <alignment horizontal="center" vertical="center"/>
    </xf>
    <xf numFmtId="0" fontId="0" fillId="33" borderId="10" xfId="0" applyFill="1" applyBorder="1" applyAlignment="1">
      <alignment horizontal="center" vertical="center"/>
    </xf>
    <xf numFmtId="49" fontId="3" fillId="33" borderId="10" xfId="0" applyNumberFormat="1" applyFont="1" applyFill="1" applyBorder="1" applyAlignment="1">
      <alignment horizontal="left" vertical="center" wrapText="1"/>
    </xf>
    <xf numFmtId="49" fontId="4" fillId="33" borderId="10" xfId="0" applyNumberFormat="1" applyFont="1" applyFill="1" applyBorder="1" applyAlignment="1">
      <alignment horizontal="left" vertical="center" wrapText="1"/>
    </xf>
    <xf numFmtId="0" fontId="1" fillId="33" borderId="10"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0" fillId="33" borderId="10" xfId="0" applyNumberFormat="1" applyFill="1" applyBorder="1" applyAlignment="1">
      <alignment horizontal="center" vertical="center"/>
    </xf>
    <xf numFmtId="49" fontId="4" fillId="33" borderId="10" xfId="0" applyNumberFormat="1" applyFont="1" applyFill="1" applyBorder="1" applyAlignment="1">
      <alignment horizontal="left" vertical="center"/>
    </xf>
    <xf numFmtId="49" fontId="78" fillId="33" borderId="10" xfId="0" applyNumberFormat="1" applyFont="1" applyFill="1" applyBorder="1" applyAlignment="1">
      <alignment horizontal="left" vertical="center" wrapText="1"/>
    </xf>
    <xf numFmtId="49" fontId="79" fillId="33" borderId="10" xfId="0" applyNumberFormat="1" applyFont="1" applyFill="1" applyBorder="1" applyAlignment="1">
      <alignment horizontal="left" vertical="center" wrapText="1"/>
    </xf>
    <xf numFmtId="0" fontId="0" fillId="33" borderId="0" xfId="0" applyFont="1" applyFill="1" applyAlignment="1">
      <alignment horizontal="center"/>
    </xf>
    <xf numFmtId="0" fontId="0" fillId="33" borderId="0" xfId="0" applyFont="1" applyFill="1" applyAlignment="1">
      <alignment/>
    </xf>
    <xf numFmtId="0" fontId="0" fillId="33" borderId="0" xfId="0" applyNumberFormat="1" applyFont="1" applyFill="1" applyAlignment="1">
      <alignment horizontal="center" wrapText="1"/>
    </xf>
    <xf numFmtId="0" fontId="0" fillId="33" borderId="0" xfId="0" applyFont="1" applyFill="1" applyAlignment="1">
      <alignment horizontal="left"/>
    </xf>
    <xf numFmtId="0" fontId="0" fillId="33" borderId="0" xfId="0" applyFont="1" applyFill="1" applyAlignment="1">
      <alignment horizontal="center"/>
    </xf>
    <xf numFmtId="0" fontId="1" fillId="33" borderId="0" xfId="0" applyNumberFormat="1" applyFont="1" applyFill="1" applyAlignment="1">
      <alignment horizontal="center"/>
    </xf>
    <xf numFmtId="0" fontId="8" fillId="33" borderId="0" xfId="0" applyNumberFormat="1" applyFont="1" applyFill="1" applyAlignment="1">
      <alignment horizontal="center"/>
    </xf>
    <xf numFmtId="0" fontId="9" fillId="33" borderId="0" xfId="0" applyFont="1" applyFill="1" applyAlignment="1">
      <alignment horizontal="left"/>
    </xf>
    <xf numFmtId="0" fontId="9" fillId="33" borderId="0" xfId="0" applyFont="1" applyFill="1" applyAlignment="1">
      <alignment horizontal="center"/>
    </xf>
    <xf numFmtId="0" fontId="10" fillId="33" borderId="0" xfId="0" applyNumberFormat="1" applyFont="1" applyFill="1" applyAlignment="1">
      <alignment horizontal="center" vertical="center"/>
    </xf>
    <xf numFmtId="0" fontId="3" fillId="33" borderId="10" xfId="0" applyNumberFormat="1" applyFont="1" applyFill="1" applyBorder="1" applyAlignment="1">
      <alignment horizontal="center" vertical="center" wrapText="1"/>
    </xf>
    <xf numFmtId="0" fontId="11" fillId="33" borderId="10" xfId="0" applyFont="1" applyFill="1" applyBorder="1" applyAlignment="1">
      <alignment horizontal="left" vertical="center" wrapText="1"/>
    </xf>
    <xf numFmtId="0" fontId="11" fillId="33" borderId="10"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0" fontId="0" fillId="33" borderId="10" xfId="0" applyFill="1" applyBorder="1" applyAlignment="1">
      <alignment horizontal="left" vertical="center"/>
    </xf>
    <xf numFmtId="0" fontId="0" fillId="33" borderId="10" xfId="0" applyFont="1" applyFill="1" applyBorder="1" applyAlignment="1">
      <alignment horizontal="left" vertical="center" wrapText="1"/>
    </xf>
    <xf numFmtId="0" fontId="1"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3" borderId="10" xfId="0" applyFont="1" applyFill="1" applyBorder="1" applyAlignment="1">
      <alignment horizontal="left" vertical="center"/>
    </xf>
    <xf numFmtId="49" fontId="4" fillId="33" borderId="10" xfId="0" applyNumberFormat="1" applyFont="1" applyFill="1" applyBorder="1" applyAlignment="1">
      <alignment horizontal="center" vertical="center" wrapText="1"/>
    </xf>
    <xf numFmtId="0" fontId="1" fillId="33" borderId="16" xfId="0" applyNumberFormat="1" applyFont="1" applyFill="1" applyBorder="1" applyAlignment="1">
      <alignment horizontal="center" vertical="center" wrapText="1"/>
    </xf>
    <xf numFmtId="49" fontId="1" fillId="33" borderId="10" xfId="0" applyNumberFormat="1" applyFont="1" applyFill="1" applyBorder="1" applyAlignment="1">
      <alignment horizontal="left" vertical="center" wrapText="1"/>
    </xf>
    <xf numFmtId="0" fontId="0" fillId="33" borderId="10" xfId="0"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xf>
    <xf numFmtId="0" fontId="0" fillId="33" borderId="10" xfId="0" applyFont="1" applyFill="1" applyBorder="1" applyAlignment="1">
      <alignment horizontal="center" vertical="center"/>
    </xf>
    <xf numFmtId="0" fontId="80" fillId="33" borderId="10" xfId="0" applyFont="1" applyFill="1" applyBorder="1" applyAlignment="1" applyProtection="1">
      <alignment horizontal="left" vertical="center" wrapText="1"/>
      <protection/>
    </xf>
    <xf numFmtId="49" fontId="80" fillId="33" borderId="10" xfId="0" applyNumberFormat="1" applyFont="1" applyFill="1" applyBorder="1" applyAlignment="1">
      <alignment horizontal="center" vertical="center" wrapText="1"/>
    </xf>
    <xf numFmtId="49" fontId="80" fillId="33" borderId="10" xfId="0" applyNumberFormat="1" applyFont="1" applyFill="1" applyBorder="1" applyAlignment="1">
      <alignment horizontal="left" vertical="center" wrapText="1"/>
    </xf>
    <xf numFmtId="0" fontId="80"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81" fillId="33" borderId="10" xfId="0" applyFont="1" applyFill="1" applyBorder="1" applyAlignment="1">
      <alignment horizontal="center" vertical="center"/>
    </xf>
    <xf numFmtId="0" fontId="78" fillId="33" borderId="10" xfId="0" applyNumberFormat="1" applyFont="1" applyFill="1" applyBorder="1" applyAlignment="1">
      <alignment horizontal="center" vertical="center" wrapText="1"/>
    </xf>
    <xf numFmtId="0" fontId="79" fillId="33" borderId="10" xfId="0" applyNumberFormat="1" applyFont="1" applyFill="1" applyBorder="1" applyAlignment="1">
      <alignment horizontal="center" vertical="center" wrapText="1"/>
    </xf>
    <xf numFmtId="0" fontId="0" fillId="33" borderId="10" xfId="0" applyFont="1" applyFill="1" applyBorder="1" applyAlignment="1">
      <alignment horizontal="left"/>
    </xf>
    <xf numFmtId="0" fontId="0" fillId="33" borderId="10" xfId="0" applyFont="1" applyFill="1" applyBorder="1" applyAlignment="1">
      <alignment horizontal="center"/>
    </xf>
    <xf numFmtId="0" fontId="0" fillId="33" borderId="10" xfId="0" applyFont="1" applyFill="1" applyBorder="1" applyAlignment="1">
      <alignment horizontal="center"/>
    </xf>
    <xf numFmtId="49" fontId="78" fillId="33" borderId="10" xfId="0" applyNumberFormat="1" applyFont="1" applyFill="1" applyBorder="1" applyAlignment="1">
      <alignment horizontal="center" vertical="center" wrapText="1"/>
    </xf>
    <xf numFmtId="49" fontId="6" fillId="33" borderId="10" xfId="0" applyNumberFormat="1" applyFont="1" applyFill="1" applyBorder="1" applyAlignment="1">
      <alignment horizontal="left" vertical="center" wrapText="1"/>
    </xf>
    <xf numFmtId="0" fontId="11" fillId="33" borderId="17"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82" fillId="33" borderId="10" xfId="0" applyFont="1" applyFill="1" applyBorder="1" applyAlignment="1">
      <alignment horizontal="center" vertical="center"/>
    </xf>
    <xf numFmtId="0" fontId="11" fillId="33" borderId="16" xfId="0" applyFont="1" applyFill="1" applyBorder="1" applyAlignment="1">
      <alignment horizontal="center" vertical="center"/>
    </xf>
    <xf numFmtId="0" fontId="80" fillId="33" borderId="10" xfId="0" applyNumberFormat="1" applyFont="1" applyFill="1" applyBorder="1" applyAlignment="1">
      <alignment horizontal="center" vertical="center" wrapText="1"/>
    </xf>
    <xf numFmtId="49" fontId="83" fillId="33" borderId="10" xfId="0" applyNumberFormat="1" applyFont="1" applyFill="1" applyBorder="1" applyAlignment="1">
      <alignment horizontal="left" vertical="center" wrapText="1"/>
    </xf>
    <xf numFmtId="49" fontId="4" fillId="33" borderId="10" xfId="0" applyNumberFormat="1" applyFont="1" applyFill="1" applyBorder="1" applyAlignment="1">
      <alignment horizontal="center" vertical="center"/>
    </xf>
    <xf numFmtId="0" fontId="84"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left" vertical="center" wrapText="1"/>
    </xf>
    <xf numFmtId="0" fontId="85" fillId="33" borderId="10" xfId="0" applyNumberFormat="1" applyFont="1" applyFill="1" applyBorder="1" applyAlignment="1">
      <alignment horizontal="left" vertical="center" wrapText="1"/>
    </xf>
    <xf numFmtId="0" fontId="86" fillId="33" borderId="10"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pplyProtection="1">
      <alignment horizontal="left" vertical="center" wrapText="1"/>
      <protection/>
    </xf>
    <xf numFmtId="0" fontId="80" fillId="33" borderId="10" xfId="0" applyFont="1" applyFill="1" applyBorder="1" applyAlignment="1">
      <alignment horizontal="left" vertical="center" wrapText="1"/>
    </xf>
    <xf numFmtId="0" fontId="87" fillId="33" borderId="10" xfId="0" applyFont="1" applyFill="1" applyBorder="1" applyAlignment="1">
      <alignment horizontal="center" vertical="center" wrapText="1"/>
    </xf>
    <xf numFmtId="0" fontId="87" fillId="33" borderId="10" xfId="23" applyFont="1" applyFill="1" applyBorder="1" applyAlignment="1">
      <alignment horizontal="left" vertical="center" wrapText="1"/>
      <protection/>
    </xf>
    <xf numFmtId="0" fontId="80" fillId="33" borderId="10" xfId="35" applyNumberFormat="1" applyFont="1" applyFill="1" applyBorder="1" applyAlignment="1">
      <alignment horizontal="center" vertical="center" wrapText="1"/>
      <protection/>
    </xf>
    <xf numFmtId="0" fontId="87"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88" fillId="33" borderId="10" xfId="0" applyFont="1" applyFill="1" applyBorder="1" applyAlignment="1">
      <alignment horizontal="left" vertical="center" wrapText="1"/>
    </xf>
    <xf numFmtId="0" fontId="4" fillId="33" borderId="10" xfId="35" applyNumberFormat="1" applyFont="1" applyFill="1" applyBorder="1" applyAlignment="1">
      <alignment horizontal="center" vertical="center" wrapText="1"/>
      <protection/>
    </xf>
    <xf numFmtId="0" fontId="0" fillId="33" borderId="10" xfId="0" applyNumberFormat="1" applyFont="1" applyFill="1" applyBorder="1" applyAlignment="1">
      <alignment horizontal="center" vertical="center"/>
    </xf>
    <xf numFmtId="0" fontId="0" fillId="33" borderId="10" xfId="0" applyFont="1" applyFill="1" applyBorder="1" applyAlignment="1">
      <alignment horizontal="left" vertical="center"/>
    </xf>
    <xf numFmtId="0" fontId="78" fillId="33" borderId="10" xfId="0" applyNumberFormat="1" applyFont="1" applyFill="1" applyBorder="1" applyAlignment="1">
      <alignment horizontal="left" vertical="center" wrapText="1"/>
    </xf>
    <xf numFmtId="49" fontId="81" fillId="33" borderId="10" xfId="0" applyNumberFormat="1" applyFont="1" applyFill="1" applyBorder="1" applyAlignment="1">
      <alignment horizontal="center" vertical="center" wrapText="1"/>
    </xf>
    <xf numFmtId="0" fontId="81" fillId="33" borderId="10" xfId="0" applyFont="1" applyFill="1" applyBorder="1" applyAlignment="1">
      <alignment horizontal="left" vertical="center" wrapText="1"/>
    </xf>
    <xf numFmtId="0" fontId="81" fillId="33" borderId="10" xfId="0" applyFont="1" applyFill="1" applyBorder="1" applyAlignment="1">
      <alignment horizontal="center" vertical="center" wrapText="1"/>
    </xf>
    <xf numFmtId="49" fontId="81" fillId="33" borderId="10" xfId="0" applyNumberFormat="1" applyFont="1" applyFill="1" applyBorder="1" applyAlignment="1">
      <alignment horizontal="left" vertical="center" wrapText="1"/>
    </xf>
    <xf numFmtId="0" fontId="81" fillId="33" borderId="10" xfId="50" applyNumberFormat="1" applyFont="1" applyFill="1" applyBorder="1" applyAlignment="1">
      <alignment horizontal="center" vertical="center" wrapText="1"/>
      <protection/>
    </xf>
    <xf numFmtId="0" fontId="81" fillId="33" borderId="10" xfId="0" applyNumberFormat="1" applyFont="1" applyFill="1" applyBorder="1" applyAlignment="1">
      <alignment horizontal="center" vertical="center" wrapText="1"/>
    </xf>
    <xf numFmtId="0" fontId="89" fillId="33" borderId="10" xfId="0" applyNumberFormat="1" applyFont="1" applyFill="1" applyBorder="1" applyAlignment="1">
      <alignment horizontal="left" vertical="center" wrapText="1"/>
    </xf>
    <xf numFmtId="0" fontId="89" fillId="33" borderId="10" xfId="0" applyFont="1" applyFill="1" applyBorder="1" applyAlignment="1">
      <alignment horizontal="center" vertical="center" wrapText="1"/>
    </xf>
    <xf numFmtId="0" fontId="89" fillId="33" borderId="10" xfId="0" applyNumberFormat="1" applyFont="1" applyFill="1" applyBorder="1" applyAlignment="1">
      <alignment horizontal="center" vertical="center" wrapText="1"/>
    </xf>
    <xf numFmtId="0" fontId="81" fillId="33" borderId="10" xfId="0" applyFont="1" applyFill="1" applyBorder="1" applyAlignment="1" applyProtection="1">
      <alignment horizontal="left" vertical="center" wrapText="1"/>
      <protection/>
    </xf>
    <xf numFmtId="0" fontId="81" fillId="33" borderId="10" xfId="0" applyFont="1" applyFill="1" applyBorder="1" applyAlignment="1" applyProtection="1">
      <alignment horizontal="center" vertical="center" wrapText="1"/>
      <protection/>
    </xf>
    <xf numFmtId="0" fontId="16" fillId="33" borderId="10" xfId="0" applyFont="1" applyFill="1" applyBorder="1" applyAlignment="1">
      <alignment horizontal="center" vertical="center" wrapText="1"/>
    </xf>
    <xf numFmtId="0" fontId="87" fillId="33" borderId="10" xfId="23" applyFont="1" applyFill="1" applyBorder="1" applyAlignment="1">
      <alignment horizontal="center" vertical="center" wrapText="1"/>
      <protection/>
    </xf>
    <xf numFmtId="0" fontId="88" fillId="33" borderId="10" xfId="0" applyNumberFormat="1" applyFont="1" applyFill="1" applyBorder="1" applyAlignment="1">
      <alignment horizontal="center" vertical="center" wrapText="1"/>
    </xf>
    <xf numFmtId="0" fontId="16" fillId="33" borderId="10" xfId="0" applyFont="1" applyFill="1" applyBorder="1" applyAlignment="1">
      <alignment horizontal="center" vertical="center"/>
    </xf>
    <xf numFmtId="0" fontId="81" fillId="33" borderId="10" xfId="74" applyNumberFormat="1" applyFont="1" applyFill="1" applyBorder="1" applyAlignment="1">
      <alignment horizontal="center" vertical="center" wrapText="1"/>
      <protection/>
    </xf>
    <xf numFmtId="0" fontId="89" fillId="33" borderId="10" xfId="35" applyNumberFormat="1" applyFont="1" applyFill="1" applyBorder="1" applyAlignment="1">
      <alignment horizontal="center" vertical="center" wrapText="1"/>
      <protection/>
    </xf>
    <xf numFmtId="0" fontId="88" fillId="33" borderId="10" xfId="0" applyFont="1" applyFill="1" applyBorder="1" applyAlignment="1">
      <alignment horizontal="center" vertical="center" wrapText="1"/>
    </xf>
    <xf numFmtId="0" fontId="90" fillId="33" borderId="10" xfId="0" applyFont="1" applyFill="1" applyBorder="1" applyAlignment="1">
      <alignment horizontal="center" vertical="center" wrapText="1"/>
    </xf>
    <xf numFmtId="0" fontId="91" fillId="33" borderId="10" xfId="0" applyFont="1" applyFill="1" applyBorder="1" applyAlignment="1" applyProtection="1">
      <alignment horizontal="center" vertical="center" wrapText="1"/>
      <protection/>
    </xf>
    <xf numFmtId="0" fontId="81" fillId="33" borderId="10" xfId="0" applyNumberFormat="1" applyFont="1" applyFill="1" applyBorder="1" applyAlignment="1">
      <alignment horizontal="left" vertical="center" wrapText="1"/>
    </xf>
    <xf numFmtId="49" fontId="18" fillId="33" borderId="10" xfId="0" applyNumberFormat="1" applyFont="1" applyFill="1" applyBorder="1" applyAlignment="1">
      <alignment horizontal="center" vertical="center" wrapText="1"/>
    </xf>
    <xf numFmtId="0" fontId="89" fillId="33" borderId="10" xfId="35" applyNumberFormat="1" applyFont="1" applyFill="1" applyBorder="1" applyAlignment="1">
      <alignment horizontal="left" vertical="center" wrapText="1"/>
      <protection/>
    </xf>
    <xf numFmtId="0" fontId="3" fillId="33" borderId="15" xfId="0" applyNumberFormat="1" applyFont="1" applyFill="1" applyBorder="1" applyAlignment="1">
      <alignment horizontal="center" vertical="center" wrapText="1"/>
    </xf>
    <xf numFmtId="0" fontId="88" fillId="33" borderId="10" xfId="0" applyNumberFormat="1" applyFont="1" applyFill="1" applyBorder="1" applyAlignment="1">
      <alignment horizontal="left" vertical="center" wrapText="1"/>
    </xf>
    <xf numFmtId="0" fontId="92" fillId="33" borderId="10" xfId="0" applyNumberFormat="1" applyFont="1" applyFill="1" applyBorder="1" applyAlignment="1">
      <alignment horizontal="center" vertical="center" wrapText="1"/>
    </xf>
    <xf numFmtId="0" fontId="80" fillId="33" borderId="10" xfId="0" applyNumberFormat="1" applyFont="1" applyFill="1" applyBorder="1" applyAlignment="1">
      <alignment horizontal="left" vertical="center" wrapText="1"/>
    </xf>
    <xf numFmtId="0" fontId="92" fillId="33" borderId="10" xfId="0" applyNumberFormat="1" applyFont="1" applyFill="1" applyBorder="1" applyAlignment="1">
      <alignment horizontal="left" vertical="center" wrapText="1"/>
    </xf>
    <xf numFmtId="0" fontId="19" fillId="33"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left" vertical="center" wrapText="1"/>
    </xf>
    <xf numFmtId="0" fontId="6" fillId="33" borderId="10" xfId="0" applyNumberFormat="1" applyFont="1" applyFill="1" applyBorder="1" applyAlignment="1">
      <alignment horizontal="center" vertical="center" wrapText="1"/>
    </xf>
    <xf numFmtId="0" fontId="16" fillId="33" borderId="10" xfId="0" applyNumberFormat="1" applyFont="1" applyFill="1" applyBorder="1" applyAlignment="1">
      <alignment horizontal="left" vertical="center" wrapText="1"/>
    </xf>
    <xf numFmtId="0" fontId="87" fillId="33" borderId="10" xfId="0" applyNumberFormat="1" applyFont="1" applyFill="1" applyBorder="1" applyAlignment="1">
      <alignment horizontal="left" vertical="center" wrapText="1"/>
    </xf>
    <xf numFmtId="0" fontId="87" fillId="33" borderId="10" xfId="0" applyNumberFormat="1" applyFont="1" applyFill="1" applyBorder="1" applyAlignment="1">
      <alignment horizontal="center" vertical="center" wrapText="1"/>
    </xf>
    <xf numFmtId="0" fontId="87" fillId="33" borderId="10" xfId="76" applyNumberFormat="1" applyFont="1" applyFill="1" applyBorder="1" applyAlignment="1" applyProtection="1">
      <alignment horizontal="left" vertical="center" wrapText="1"/>
      <protection/>
    </xf>
    <xf numFmtId="0" fontId="87" fillId="33" borderId="10" xfId="76" applyNumberFormat="1" applyFont="1" applyFill="1" applyBorder="1" applyAlignment="1" applyProtection="1">
      <alignment horizontal="center" vertical="center" wrapText="1"/>
      <protection/>
    </xf>
    <xf numFmtId="0" fontId="4" fillId="33" borderId="10" xfId="0" applyNumberFormat="1" applyFont="1" applyFill="1" applyBorder="1" applyAlignment="1" applyProtection="1">
      <alignment horizontal="center" vertical="center" wrapText="1"/>
      <protection/>
    </xf>
    <xf numFmtId="0" fontId="16" fillId="33" borderId="10" xfId="0" applyNumberFormat="1" applyFont="1" applyFill="1" applyBorder="1" applyAlignment="1">
      <alignment horizontal="center" vertical="center" wrapText="1"/>
    </xf>
    <xf numFmtId="0" fontId="3" fillId="33" borderId="0" xfId="0" applyNumberFormat="1" applyFont="1" applyFill="1" applyAlignment="1">
      <alignment horizontal="center" vertical="center" wrapText="1"/>
    </xf>
    <xf numFmtId="0" fontId="19" fillId="33" borderId="0" xfId="0" applyNumberFormat="1" applyFont="1" applyFill="1" applyAlignment="1">
      <alignment horizontal="center" vertical="center" wrapText="1"/>
    </xf>
    <xf numFmtId="0" fontId="0" fillId="33" borderId="10" xfId="0" applyFont="1" applyFill="1" applyBorder="1" applyAlignment="1">
      <alignment horizontal="center" vertical="center"/>
    </xf>
    <xf numFmtId="0" fontId="80" fillId="33" borderId="13" xfId="0" applyNumberFormat="1" applyFont="1" applyFill="1" applyBorder="1" applyAlignment="1">
      <alignment horizontal="center" vertical="center" wrapText="1"/>
    </xf>
    <xf numFmtId="0" fontId="80" fillId="33" borderId="11" xfId="0" applyNumberFormat="1" applyFont="1" applyFill="1" applyBorder="1" applyAlignment="1">
      <alignment horizontal="center" vertical="center" wrapText="1"/>
    </xf>
    <xf numFmtId="0" fontId="93" fillId="33" borderId="10" xfId="0" applyNumberFormat="1" applyFont="1" applyFill="1" applyBorder="1" applyAlignment="1">
      <alignment horizontal="center" vertical="center" wrapText="1"/>
    </xf>
    <xf numFmtId="0" fontId="87" fillId="33" borderId="10" xfId="69" applyNumberFormat="1" applyFont="1" applyFill="1" applyBorder="1" applyAlignment="1" applyProtection="1">
      <alignment horizontal="left" vertical="center" wrapText="1"/>
      <protection locked="0"/>
    </xf>
    <xf numFmtId="0" fontId="87" fillId="33" borderId="10" xfId="69" applyNumberFormat="1" applyFont="1" applyFill="1" applyBorder="1" applyAlignment="1">
      <alignment horizontal="left" vertical="center" wrapText="1"/>
      <protection/>
    </xf>
    <xf numFmtId="0" fontId="87" fillId="33" borderId="10" xfId="69" applyNumberFormat="1" applyFont="1" applyFill="1" applyBorder="1" applyAlignment="1" applyProtection="1">
      <alignment horizontal="center" vertical="center" wrapText="1"/>
      <protection locked="0"/>
    </xf>
    <xf numFmtId="0" fontId="86" fillId="33" borderId="10" xfId="0" applyNumberFormat="1" applyFont="1" applyFill="1" applyBorder="1" applyAlignment="1">
      <alignment horizontal="left" vertical="center" wrapText="1"/>
    </xf>
    <xf numFmtId="0" fontId="94" fillId="33" borderId="10" xfId="0" applyNumberFormat="1" applyFont="1" applyFill="1" applyBorder="1" applyAlignment="1">
      <alignment horizontal="center" vertical="center" wrapText="1"/>
    </xf>
    <xf numFmtId="49" fontId="87" fillId="33" borderId="10" xfId="0" applyNumberFormat="1" applyFont="1" applyFill="1" applyBorder="1" applyAlignment="1">
      <alignment horizontal="center" vertical="center" wrapText="1"/>
    </xf>
    <xf numFmtId="0" fontId="87" fillId="33" borderId="10" xfId="73" applyFont="1" applyFill="1" applyBorder="1" applyAlignment="1">
      <alignment horizontal="left" vertical="center" wrapText="1"/>
      <protection/>
    </xf>
    <xf numFmtId="0" fontId="87" fillId="33" borderId="10" xfId="69" applyNumberFormat="1" applyFont="1" applyFill="1" applyBorder="1" applyAlignment="1">
      <alignment horizontal="center" vertical="center" wrapText="1"/>
      <protection/>
    </xf>
    <xf numFmtId="0" fontId="16" fillId="33" borderId="16" xfId="0" applyNumberFormat="1" applyFont="1" applyFill="1" applyBorder="1" applyAlignment="1">
      <alignment horizontal="center" vertical="center" wrapText="1"/>
    </xf>
    <xf numFmtId="0" fontId="0" fillId="33" borderId="10" xfId="0" applyFont="1" applyFill="1" applyBorder="1" applyAlignment="1">
      <alignment horizontal="center"/>
    </xf>
    <xf numFmtId="0" fontId="4" fillId="33" borderId="16" xfId="0" applyNumberFormat="1" applyFont="1" applyFill="1" applyBorder="1" applyAlignment="1">
      <alignment horizontal="center" vertical="center" wrapText="1"/>
    </xf>
    <xf numFmtId="0" fontId="87" fillId="33" borderId="10" xfId="0" applyNumberFormat="1" applyFont="1" applyFill="1" applyBorder="1" applyAlignment="1">
      <alignment horizontal="center" vertical="center"/>
    </xf>
    <xf numFmtId="0" fontId="87" fillId="33" borderId="10" xfId="72" applyFont="1" applyFill="1" applyBorder="1" applyAlignment="1">
      <alignment horizontal="left" vertical="center" wrapText="1"/>
      <protection/>
    </xf>
    <xf numFmtId="0" fontId="87" fillId="33" borderId="10" xfId="0" applyFont="1" applyFill="1" applyBorder="1" applyAlignment="1" applyProtection="1">
      <alignment horizontal="left" vertical="center" wrapText="1"/>
      <protection locked="0"/>
    </xf>
    <xf numFmtId="0" fontId="87" fillId="33" borderId="10" xfId="0" applyFont="1" applyFill="1" applyBorder="1" applyAlignment="1" applyProtection="1">
      <alignment horizontal="center" vertical="center" wrapText="1"/>
      <protection locked="0"/>
    </xf>
    <xf numFmtId="176" fontId="87" fillId="33" borderId="10" xfId="0" applyNumberFormat="1" applyFont="1" applyFill="1" applyBorder="1" applyAlignment="1">
      <alignment horizontal="left" vertical="center" wrapText="1"/>
    </xf>
    <xf numFmtId="176" fontId="87" fillId="33" borderId="10" xfId="0" applyNumberFormat="1" applyFont="1" applyFill="1" applyBorder="1" applyAlignment="1">
      <alignment horizontal="center" vertical="center" wrapText="1"/>
    </xf>
    <xf numFmtId="177" fontId="87" fillId="33" borderId="10" xfId="0" applyNumberFormat="1" applyFont="1" applyFill="1" applyBorder="1" applyAlignment="1">
      <alignment horizontal="center" vertical="center" wrapText="1"/>
    </xf>
    <xf numFmtId="49" fontId="87" fillId="33" borderId="10" xfId="0" applyNumberFormat="1" applyFont="1" applyFill="1" applyBorder="1" applyAlignment="1">
      <alignment horizontal="left" vertical="center" wrapText="1"/>
    </xf>
    <xf numFmtId="0" fontId="4" fillId="33" borderId="10" xfId="71" applyFont="1" applyFill="1" applyBorder="1" applyAlignment="1">
      <alignment horizontal="left" vertical="center" wrapText="1"/>
      <protection/>
    </xf>
    <xf numFmtId="49" fontId="4" fillId="33" borderId="10" xfId="76" applyNumberFormat="1" applyFont="1" applyFill="1" applyBorder="1" applyAlignment="1" applyProtection="1">
      <alignment horizontal="center" vertical="center" wrapText="1"/>
      <protection/>
    </xf>
    <xf numFmtId="0" fontId="78" fillId="33" borderId="10" xfId="0" applyFont="1" applyFill="1" applyBorder="1" applyAlignment="1">
      <alignment horizontal="center" vertical="center" wrapText="1"/>
    </xf>
    <xf numFmtId="0" fontId="16" fillId="33" borderId="10" xfId="0" applyFont="1" applyFill="1" applyBorder="1" applyAlignment="1">
      <alignment horizontal="left" vertical="center" wrapText="1"/>
    </xf>
    <xf numFmtId="0" fontId="87" fillId="33" borderId="13" xfId="0" applyFont="1" applyFill="1" applyBorder="1" applyAlignment="1">
      <alignment horizontal="left" vertical="center" wrapText="1"/>
    </xf>
    <xf numFmtId="0" fontId="87" fillId="33" borderId="13" xfId="0" applyFont="1" applyFill="1" applyBorder="1" applyAlignment="1">
      <alignment horizontal="center" vertical="center" wrapText="1"/>
    </xf>
    <xf numFmtId="178" fontId="87" fillId="33" borderId="19" xfId="76" applyNumberFormat="1" applyFont="1" applyFill="1" applyBorder="1" applyAlignment="1" applyProtection="1">
      <alignment horizontal="left" vertical="center" wrapText="1"/>
      <protection/>
    </xf>
    <xf numFmtId="49" fontId="4" fillId="33" borderId="15" xfId="0" applyNumberFormat="1" applyFont="1" applyFill="1" applyBorder="1" applyAlignment="1">
      <alignment horizontal="center" vertical="center" wrapText="1"/>
    </xf>
    <xf numFmtId="0" fontId="87" fillId="33" borderId="10" xfId="0" applyFont="1" applyFill="1" applyBorder="1" applyAlignment="1">
      <alignment horizontal="center" vertical="center"/>
    </xf>
    <xf numFmtId="179" fontId="1" fillId="33" borderId="10" xfId="71" applyNumberFormat="1" applyFont="1" applyFill="1" applyBorder="1" applyAlignment="1">
      <alignment horizontal="center" vertical="center" wrapText="1"/>
      <protection/>
    </xf>
    <xf numFmtId="176" fontId="1" fillId="33" borderId="10" xfId="71" applyNumberFormat="1" applyFont="1" applyFill="1" applyBorder="1" applyAlignment="1">
      <alignment horizontal="center" vertical="center" wrapText="1"/>
      <protection/>
    </xf>
    <xf numFmtId="0" fontId="7" fillId="33" borderId="14" xfId="0" applyFont="1" applyFill="1" applyBorder="1" applyAlignment="1">
      <alignment horizontal="center" vertical="center" wrapText="1"/>
    </xf>
    <xf numFmtId="178" fontId="87" fillId="33" borderId="19" xfId="76" applyNumberFormat="1" applyFont="1" applyFill="1" applyBorder="1" applyAlignment="1" applyProtection="1">
      <alignment horizontal="center" vertical="center" wrapText="1"/>
      <protection/>
    </xf>
    <xf numFmtId="49" fontId="0" fillId="33" borderId="10" xfId="0" applyNumberFormat="1" applyFill="1" applyBorder="1" applyAlignment="1">
      <alignment horizontal="left" vertical="center" wrapText="1"/>
    </xf>
    <xf numFmtId="0" fontId="95" fillId="33" borderId="10" xfId="0" applyFont="1" applyFill="1" applyBorder="1" applyAlignment="1">
      <alignment horizontal="left" vertical="center" wrapText="1"/>
    </xf>
    <xf numFmtId="0" fontId="95" fillId="33" borderId="10" xfId="0" applyFont="1" applyFill="1" applyBorder="1" applyAlignment="1">
      <alignment horizontal="center" vertical="center" wrapText="1"/>
    </xf>
    <xf numFmtId="0" fontId="95" fillId="33" borderId="10" xfId="0" applyFont="1" applyFill="1" applyBorder="1" applyAlignment="1" applyProtection="1">
      <alignment horizontal="left" vertical="center" wrapText="1"/>
      <protection/>
    </xf>
    <xf numFmtId="0" fontId="95" fillId="33" borderId="10" xfId="0" applyFont="1" applyFill="1" applyBorder="1" applyAlignment="1" applyProtection="1">
      <alignment horizontal="center" vertical="center" wrapText="1"/>
      <protection/>
    </xf>
    <xf numFmtId="0" fontId="95" fillId="33" borderId="10" xfId="62" applyFont="1" applyFill="1" applyBorder="1" applyAlignment="1">
      <alignment horizontal="center" vertical="center" wrapText="1"/>
      <protection/>
    </xf>
    <xf numFmtId="0" fontId="0" fillId="33" borderId="0" xfId="0" applyFont="1" applyFill="1" applyAlignment="1">
      <alignment wrapText="1"/>
    </xf>
    <xf numFmtId="0" fontId="0" fillId="33" borderId="0" xfId="0" applyFont="1" applyFill="1" applyAlignment="1">
      <alignment wrapText="1"/>
    </xf>
    <xf numFmtId="0" fontId="0" fillId="33" borderId="0" xfId="0" applyFont="1" applyFill="1" applyAlignment="1">
      <alignment horizontal="center" vertical="center" wrapText="1"/>
    </xf>
    <xf numFmtId="0" fontId="0" fillId="33" borderId="0" xfId="0" applyNumberFormat="1" applyFont="1" applyFill="1" applyAlignment="1">
      <alignment horizontal="center" vertical="center" wrapText="1"/>
    </xf>
    <xf numFmtId="0" fontId="0" fillId="33" borderId="0" xfId="0" applyNumberFormat="1" applyFont="1" applyFill="1" applyAlignment="1">
      <alignment horizontal="left" vertical="center" wrapText="1"/>
    </xf>
    <xf numFmtId="0" fontId="0" fillId="33" borderId="0" xfId="0" applyFont="1" applyFill="1" applyAlignment="1">
      <alignment horizontal="center" vertical="center" wrapText="1"/>
    </xf>
    <xf numFmtId="0" fontId="0" fillId="33" borderId="0" xfId="0" applyNumberFormat="1" applyFont="1" applyFill="1" applyAlignment="1">
      <alignment wrapText="1"/>
    </xf>
    <xf numFmtId="0" fontId="1" fillId="33" borderId="0" xfId="0" applyNumberFormat="1" applyFont="1" applyFill="1" applyAlignment="1">
      <alignment/>
    </xf>
    <xf numFmtId="0" fontId="10" fillId="33" borderId="0" xfId="0" applyNumberFormat="1" applyFont="1" applyFill="1" applyAlignment="1">
      <alignment vertical="center"/>
    </xf>
    <xf numFmtId="0" fontId="4" fillId="33" borderId="20" xfId="0" applyNumberFormat="1" applyFont="1" applyFill="1" applyBorder="1" applyAlignment="1">
      <alignment horizontal="center" vertical="center" wrapText="1"/>
    </xf>
    <xf numFmtId="49" fontId="4" fillId="33" borderId="21" xfId="0" applyNumberFormat="1" applyFont="1" applyFill="1" applyBorder="1" applyAlignment="1">
      <alignment horizontal="center" vertical="center" wrapText="1"/>
    </xf>
    <xf numFmtId="49" fontId="4" fillId="33" borderId="22" xfId="0" applyNumberFormat="1" applyFont="1" applyFill="1" applyBorder="1" applyAlignment="1">
      <alignment horizontal="center" vertical="center" wrapText="1"/>
    </xf>
    <xf numFmtId="0" fontId="0" fillId="33" borderId="10" xfId="0" applyFont="1" applyFill="1" applyBorder="1" applyAlignment="1">
      <alignment horizontal="center"/>
    </xf>
    <xf numFmtId="0" fontId="4" fillId="33" borderId="23" xfId="0" applyNumberFormat="1" applyFont="1" applyFill="1" applyBorder="1" applyAlignment="1">
      <alignment horizontal="center" vertical="center" wrapText="1"/>
    </xf>
    <xf numFmtId="0" fontId="88" fillId="33" borderId="11" xfId="0" applyFont="1" applyFill="1" applyBorder="1" applyAlignment="1">
      <alignment horizontal="center" vertical="center" wrapText="1"/>
    </xf>
    <xf numFmtId="0" fontId="88" fillId="33" borderId="13"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2" fillId="33" borderId="10" xfId="0" applyNumberFormat="1" applyFont="1" applyFill="1" applyBorder="1" applyAlignment="1">
      <alignment horizontal="center" vertical="center" wrapText="1"/>
    </xf>
    <xf numFmtId="0" fontId="96" fillId="33" borderId="10" xfId="0" applyNumberFormat="1" applyFont="1" applyFill="1" applyBorder="1" applyAlignment="1">
      <alignment horizontal="center" vertical="center" wrapText="1"/>
    </xf>
    <xf numFmtId="0" fontId="59" fillId="33" borderId="10" xfId="0" applyNumberFormat="1" applyFont="1" applyFill="1" applyBorder="1" applyAlignment="1">
      <alignment horizontal="center" vertical="center" wrapText="1"/>
    </xf>
    <xf numFmtId="0" fontId="0" fillId="33" borderId="10" xfId="0" applyFont="1" applyFill="1" applyBorder="1" applyAlignment="1">
      <alignment horizontal="center" wrapText="1"/>
    </xf>
    <xf numFmtId="0" fontId="4" fillId="33" borderId="13" xfId="0" applyFont="1" applyFill="1" applyBorder="1" applyAlignment="1">
      <alignment horizontal="center" vertical="center" wrapText="1"/>
    </xf>
    <xf numFmtId="0" fontId="80" fillId="33" borderId="13" xfId="0" applyFont="1" applyFill="1" applyBorder="1" applyAlignment="1">
      <alignment horizontal="center" vertical="center" wrapText="1"/>
    </xf>
    <xf numFmtId="0" fontId="81" fillId="33" borderId="0" xfId="0" applyFont="1" applyFill="1" applyBorder="1" applyAlignment="1">
      <alignment horizontal="center" vertical="center" wrapText="1"/>
    </xf>
    <xf numFmtId="0" fontId="84" fillId="33" borderId="10" xfId="0" applyFont="1" applyFill="1" applyBorder="1" applyAlignment="1">
      <alignment horizontal="left" vertical="center" wrapText="1"/>
    </xf>
    <xf numFmtId="0" fontId="84" fillId="33" borderId="10" xfId="0" applyFont="1" applyFill="1" applyBorder="1" applyAlignment="1">
      <alignment horizontal="center" vertical="center" wrapText="1"/>
    </xf>
    <xf numFmtId="0" fontId="86" fillId="33" borderId="10" xfId="0" applyFont="1" applyFill="1" applyBorder="1" applyAlignment="1">
      <alignment horizontal="left" vertical="center" wrapText="1"/>
    </xf>
    <xf numFmtId="0" fontId="81" fillId="33" borderId="11" xfId="0" applyFont="1" applyFill="1" applyBorder="1" applyAlignment="1" applyProtection="1">
      <alignment horizontal="left" vertical="center" wrapText="1"/>
      <protection/>
    </xf>
    <xf numFmtId="49" fontId="84" fillId="33" borderId="10" xfId="0" applyNumberFormat="1" applyFont="1" applyFill="1" applyBorder="1" applyAlignment="1">
      <alignment horizontal="left" vertical="center" wrapText="1"/>
    </xf>
    <xf numFmtId="0" fontId="0" fillId="33" borderId="10" xfId="0" applyFont="1" applyFill="1" applyBorder="1" applyAlignment="1">
      <alignment horizontal="left"/>
    </xf>
    <xf numFmtId="0" fontId="97" fillId="33" borderId="14" xfId="0" applyNumberFormat="1" applyFont="1" applyFill="1" applyBorder="1" applyAlignment="1">
      <alignment horizontal="center" vertical="center" wrapText="1"/>
    </xf>
    <xf numFmtId="0" fontId="97" fillId="33" borderId="15" xfId="0" applyNumberFormat="1" applyFont="1" applyFill="1" applyBorder="1" applyAlignment="1">
      <alignment horizontal="center" vertical="center" wrapText="1"/>
    </xf>
    <xf numFmtId="0" fontId="97" fillId="33" borderId="16" xfId="0" applyNumberFormat="1" applyFont="1" applyFill="1" applyBorder="1" applyAlignment="1">
      <alignment horizontal="center" vertical="center" wrapText="1"/>
    </xf>
    <xf numFmtId="0" fontId="97" fillId="33" borderId="10" xfId="0" applyNumberFormat="1" applyFont="1" applyFill="1" applyBorder="1" applyAlignment="1">
      <alignment horizontal="center" vertical="center" wrapText="1"/>
    </xf>
    <xf numFmtId="0" fontId="20" fillId="33" borderId="10" xfId="0" applyNumberFormat="1" applyFont="1" applyFill="1" applyBorder="1" applyAlignment="1">
      <alignment horizontal="center" vertical="center" wrapText="1"/>
    </xf>
    <xf numFmtId="0" fontId="84" fillId="33" borderId="10" xfId="0" applyFont="1" applyFill="1" applyBorder="1" applyAlignment="1">
      <alignment horizontal="left" vertical="center"/>
    </xf>
    <xf numFmtId="0" fontId="84" fillId="33" borderId="10" xfId="0" applyFont="1" applyFill="1" applyBorder="1" applyAlignment="1">
      <alignment horizontal="center" vertical="center"/>
    </xf>
    <xf numFmtId="0" fontId="98" fillId="33" borderId="10" xfId="0" applyFont="1" applyFill="1" applyBorder="1" applyAlignment="1">
      <alignment horizontal="center" vertical="center"/>
    </xf>
    <xf numFmtId="0" fontId="91" fillId="33" borderId="10" xfId="0" applyNumberFormat="1" applyFont="1" applyFill="1" applyBorder="1" applyAlignment="1">
      <alignment horizontal="center" vertical="center" wrapText="1"/>
    </xf>
    <xf numFmtId="176" fontId="98" fillId="33" borderId="10" xfId="0" applyNumberFormat="1" applyFont="1" applyFill="1" applyBorder="1" applyAlignment="1">
      <alignment horizontal="center" vertical="center"/>
    </xf>
    <xf numFmtId="0" fontId="98" fillId="33" borderId="10" xfId="0" applyFont="1" applyFill="1" applyBorder="1" applyAlignment="1">
      <alignment horizontal="center" vertical="center" wrapText="1"/>
    </xf>
    <xf numFmtId="0" fontId="0" fillId="33" borderId="0" xfId="0" applyFont="1" applyFill="1" applyAlignment="1">
      <alignment horizontal="center" vertical="center"/>
    </xf>
    <xf numFmtId="0" fontId="81" fillId="33" borderId="13" xfId="0" applyFont="1" applyFill="1" applyBorder="1" applyAlignment="1">
      <alignment horizontal="center" vertical="center" wrapText="1"/>
    </xf>
    <xf numFmtId="177" fontId="98" fillId="33" borderId="10" xfId="0" applyNumberFormat="1" applyFont="1" applyFill="1" applyBorder="1" applyAlignment="1">
      <alignment horizontal="center" vertical="center"/>
    </xf>
    <xf numFmtId="0" fontId="79" fillId="33" borderId="10" xfId="0" applyNumberFormat="1" applyFont="1" applyFill="1" applyBorder="1" applyAlignment="1">
      <alignment horizontal="center" vertical="center" wrapText="1"/>
    </xf>
    <xf numFmtId="0" fontId="87" fillId="33" borderId="19" xfId="76" applyNumberFormat="1" applyFont="1" applyFill="1" applyBorder="1" applyAlignment="1" applyProtection="1">
      <alignment horizontal="left" vertical="center" wrapText="1"/>
      <protection/>
    </xf>
    <xf numFmtId="0" fontId="87" fillId="33" borderId="19" xfId="76"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99" fillId="33" borderId="10" xfId="0" applyNumberFormat="1" applyFont="1" applyFill="1" applyBorder="1" applyAlignment="1">
      <alignment horizontal="center" vertical="center" wrapText="1"/>
    </xf>
    <xf numFmtId="0" fontId="79" fillId="33" borderId="14" xfId="0" applyNumberFormat="1" applyFont="1" applyFill="1" applyBorder="1" applyAlignment="1">
      <alignment horizontal="center" vertical="center" wrapText="1"/>
    </xf>
    <xf numFmtId="0" fontId="79" fillId="33" borderId="15" xfId="0" applyNumberFormat="1" applyFont="1" applyFill="1" applyBorder="1" applyAlignment="1">
      <alignment horizontal="center" vertical="center" wrapText="1"/>
    </xf>
    <xf numFmtId="0" fontId="79" fillId="33" borderId="16" xfId="0" applyNumberFormat="1" applyFont="1" applyFill="1" applyBorder="1" applyAlignment="1">
      <alignment horizontal="center" vertical="center" wrapText="1"/>
    </xf>
    <xf numFmtId="0" fontId="4" fillId="33" borderId="10" xfId="0" applyNumberFormat="1" applyFont="1" applyFill="1" applyBorder="1" applyAlignment="1" applyProtection="1">
      <alignment horizontal="center" vertical="center" wrapText="1"/>
      <protection locked="0"/>
    </xf>
    <xf numFmtId="0" fontId="79" fillId="33" borderId="0" xfId="0" applyNumberFormat="1" applyFont="1" applyFill="1" applyAlignment="1">
      <alignment horizontal="center" vertical="center" wrapText="1"/>
    </xf>
    <xf numFmtId="0" fontId="99" fillId="33" borderId="0" xfId="0" applyNumberFormat="1" applyFont="1" applyFill="1" applyAlignment="1">
      <alignment horizontal="center" vertical="center" wrapText="1"/>
    </xf>
    <xf numFmtId="0" fontId="4" fillId="33" borderId="16" xfId="0" applyNumberFormat="1" applyFont="1" applyFill="1" applyBorder="1" applyAlignment="1">
      <alignment horizontal="left" vertical="center" wrapText="1"/>
    </xf>
    <xf numFmtId="0" fontId="88" fillId="33" borderId="11" xfId="0" applyNumberFormat="1" applyFont="1" applyFill="1" applyBorder="1" applyAlignment="1">
      <alignment horizontal="center" vertical="center" wrapText="1"/>
    </xf>
    <xf numFmtId="0" fontId="80" fillId="33" borderId="10" xfId="0" applyNumberFormat="1" applyFont="1" applyFill="1" applyBorder="1" applyAlignment="1" applyProtection="1">
      <alignment horizontal="left" vertical="center" wrapText="1"/>
      <protection locked="0"/>
    </xf>
    <xf numFmtId="0" fontId="80" fillId="33" borderId="11" xfId="0" applyNumberFormat="1" applyFont="1" applyFill="1" applyBorder="1" applyAlignment="1" applyProtection="1">
      <alignment horizontal="center" vertical="center" wrapText="1"/>
      <protection locked="0"/>
    </xf>
    <xf numFmtId="0" fontId="92" fillId="33" borderId="11" xfId="0" applyNumberFormat="1" applyFont="1" applyFill="1" applyBorder="1" applyAlignment="1">
      <alignment horizontal="center" vertical="center" wrapText="1"/>
    </xf>
    <xf numFmtId="0" fontId="94" fillId="33" borderId="10" xfId="0" applyNumberFormat="1" applyFont="1" applyFill="1" applyBorder="1" applyAlignment="1">
      <alignment horizontal="left" vertical="center" wrapText="1"/>
    </xf>
    <xf numFmtId="176" fontId="1" fillId="33" borderId="10" xfId="0" applyNumberFormat="1" applyFont="1" applyFill="1" applyBorder="1" applyAlignment="1" applyProtection="1">
      <alignment horizontal="center" vertical="center" wrapText="1"/>
      <protection/>
    </xf>
    <xf numFmtId="177" fontId="16" fillId="33" borderId="10" xfId="0" applyNumberFormat="1" applyFont="1" applyFill="1" applyBorder="1" applyAlignment="1">
      <alignment horizontal="center" vertical="center" wrapText="1"/>
    </xf>
    <xf numFmtId="176" fontId="16" fillId="33" borderId="10" xfId="0" applyNumberFormat="1" applyFont="1" applyFill="1" applyBorder="1" applyAlignment="1">
      <alignment horizontal="center" vertical="center"/>
    </xf>
    <xf numFmtId="176" fontId="16" fillId="33" borderId="10" xfId="0" applyNumberFormat="1" applyFont="1" applyFill="1" applyBorder="1" applyAlignment="1">
      <alignment horizontal="center" vertical="center" wrapText="1"/>
    </xf>
    <xf numFmtId="0" fontId="98" fillId="33" borderId="11" xfId="0" applyFont="1" applyFill="1" applyBorder="1" applyAlignment="1">
      <alignment horizontal="center" vertical="center"/>
    </xf>
    <xf numFmtId="177" fontId="16" fillId="33" borderId="10" xfId="0" applyNumberFormat="1" applyFont="1" applyFill="1" applyBorder="1" applyAlignment="1">
      <alignment horizontal="center" vertical="center"/>
    </xf>
    <xf numFmtId="177" fontId="98" fillId="33" borderId="13" xfId="0" applyNumberFormat="1" applyFont="1" applyFill="1" applyBorder="1" applyAlignment="1">
      <alignment horizontal="center" vertical="center"/>
    </xf>
    <xf numFmtId="0" fontId="4" fillId="33" borderId="11" xfId="0" applyNumberFormat="1" applyFont="1" applyFill="1" applyBorder="1" applyAlignment="1">
      <alignment horizontal="center" vertical="center" wrapText="1"/>
    </xf>
    <xf numFmtId="0" fontId="79" fillId="33" borderId="14" xfId="0" applyNumberFormat="1" applyFont="1" applyFill="1" applyBorder="1" applyAlignment="1">
      <alignment horizontal="center" vertical="center" wrapText="1"/>
    </xf>
    <xf numFmtId="0" fontId="4" fillId="33" borderId="10" xfId="69" applyFont="1" applyFill="1" applyBorder="1" applyAlignment="1">
      <alignment horizontal="left" vertical="center" wrapText="1"/>
      <protection/>
    </xf>
    <xf numFmtId="0" fontId="79" fillId="33" borderId="15" xfId="0" applyNumberFormat="1" applyFont="1" applyFill="1" applyBorder="1" applyAlignment="1">
      <alignment horizontal="center" vertical="center" wrapText="1"/>
    </xf>
    <xf numFmtId="0" fontId="4" fillId="33" borderId="10" xfId="69" applyNumberFormat="1" applyFont="1" applyFill="1" applyBorder="1" applyAlignment="1" applyProtection="1">
      <alignment horizontal="left" vertical="center" wrapText="1"/>
      <protection locked="0"/>
    </xf>
    <xf numFmtId="0" fontId="79" fillId="33" borderId="16" xfId="0" applyNumberFormat="1" applyFont="1" applyFill="1" applyBorder="1" applyAlignment="1">
      <alignment horizontal="center" vertical="center" wrapText="1"/>
    </xf>
    <xf numFmtId="0" fontId="4" fillId="33" borderId="13" xfId="0" applyNumberFormat="1" applyFont="1" applyFill="1" applyBorder="1" applyAlignment="1">
      <alignment horizontal="left" vertical="center" wrapText="1"/>
    </xf>
    <xf numFmtId="0" fontId="11" fillId="33" borderId="10" xfId="0" applyNumberFormat="1" applyFont="1" applyFill="1" applyBorder="1" applyAlignment="1">
      <alignment horizontal="center" vertical="center" wrapText="1"/>
    </xf>
    <xf numFmtId="0" fontId="4" fillId="33" borderId="10" xfId="0" applyFont="1" applyFill="1" applyBorder="1" applyAlignment="1">
      <alignment horizontal="left" vertical="center"/>
    </xf>
    <xf numFmtId="0" fontId="4" fillId="33" borderId="10" xfId="69" applyFont="1" applyFill="1" applyBorder="1" applyAlignment="1">
      <alignment horizontal="center" vertical="center" wrapText="1"/>
      <protection/>
    </xf>
    <xf numFmtId="0" fontId="4" fillId="33" borderId="10" xfId="69" applyNumberFormat="1" applyFont="1" applyFill="1" applyBorder="1" applyAlignment="1" applyProtection="1">
      <alignment horizontal="center" vertical="center" wrapText="1"/>
      <protection locked="0"/>
    </xf>
    <xf numFmtId="0" fontId="87" fillId="33" borderId="10" xfId="0" applyNumberFormat="1" applyFont="1" applyFill="1" applyBorder="1" applyAlignment="1" applyProtection="1">
      <alignment horizontal="left" vertical="center" wrapText="1"/>
      <protection locked="0"/>
    </xf>
    <xf numFmtId="0" fontId="87" fillId="33" borderId="10" xfId="0" applyNumberFormat="1" applyFont="1" applyFill="1" applyBorder="1" applyAlignment="1" applyProtection="1">
      <alignment horizontal="center" vertical="center" wrapText="1"/>
      <protection locked="0"/>
    </xf>
    <xf numFmtId="49" fontId="87" fillId="33" borderId="10" xfId="0" applyNumberFormat="1" applyFont="1" applyFill="1" applyBorder="1" applyAlignment="1">
      <alignment horizontal="center" vertical="center"/>
    </xf>
    <xf numFmtId="0" fontId="87" fillId="33" borderId="10" xfId="0" applyFont="1" applyFill="1" applyBorder="1" applyAlignment="1">
      <alignment horizontal="left" vertical="center"/>
    </xf>
    <xf numFmtId="0" fontId="87" fillId="33" borderId="10" xfId="23" applyNumberFormat="1" applyFont="1" applyFill="1" applyBorder="1" applyAlignment="1" applyProtection="1">
      <alignment horizontal="left" vertical="center" wrapText="1"/>
      <protection locked="0"/>
    </xf>
    <xf numFmtId="0" fontId="87" fillId="33" borderId="10" xfId="23" applyNumberFormat="1" applyFont="1" applyFill="1" applyBorder="1" applyAlignment="1" applyProtection="1">
      <alignment horizontal="center" vertical="center" wrapText="1"/>
      <protection locked="0"/>
    </xf>
    <xf numFmtId="0" fontId="4" fillId="33" borderId="10" xfId="76" applyNumberFormat="1" applyFont="1" applyFill="1" applyBorder="1" applyAlignment="1" applyProtection="1">
      <alignment horizontal="center" vertical="center" wrapText="1"/>
      <protection/>
    </xf>
    <xf numFmtId="0" fontId="87" fillId="33" borderId="0" xfId="0" applyNumberFormat="1" applyFont="1" applyFill="1" applyAlignment="1">
      <alignment horizontal="left" vertical="center" wrapText="1"/>
    </xf>
    <xf numFmtId="0" fontId="87" fillId="33" borderId="13" xfId="0" applyNumberFormat="1" applyFont="1" applyFill="1" applyBorder="1" applyAlignment="1">
      <alignment horizontal="left" vertical="center" wrapText="1"/>
    </xf>
    <xf numFmtId="0" fontId="87" fillId="33" borderId="13" xfId="0" applyNumberFormat="1" applyFont="1" applyFill="1" applyBorder="1" applyAlignment="1">
      <alignment horizontal="center" vertical="center" wrapText="1"/>
    </xf>
    <xf numFmtId="0" fontId="93" fillId="33" borderId="10" xfId="0" applyNumberFormat="1" applyFont="1" applyFill="1" applyBorder="1" applyAlignment="1">
      <alignment horizontal="left" vertical="center" wrapText="1"/>
    </xf>
    <xf numFmtId="0" fontId="7" fillId="33" borderId="14" xfId="0" applyNumberFormat="1" applyFont="1" applyFill="1" applyBorder="1" applyAlignment="1">
      <alignment horizontal="center" vertical="center" wrapText="1"/>
    </xf>
    <xf numFmtId="0" fontId="12"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wrapText="1"/>
    </xf>
    <xf numFmtId="49" fontId="1" fillId="33" borderId="15" xfId="0" applyNumberFormat="1" applyFont="1" applyFill="1" applyBorder="1" applyAlignment="1">
      <alignment horizontal="center" vertical="center" wrapText="1"/>
    </xf>
    <xf numFmtId="0" fontId="95" fillId="33" borderId="10" xfId="0" applyNumberFormat="1" applyFont="1" applyFill="1" applyBorder="1" applyAlignment="1" applyProtection="1">
      <alignment horizontal="left" vertical="center" wrapText="1"/>
      <protection locked="0"/>
    </xf>
    <xf numFmtId="0" fontId="95" fillId="33" borderId="10" xfId="0" applyNumberFormat="1" applyFont="1" applyFill="1" applyBorder="1" applyAlignment="1" applyProtection="1">
      <alignment horizontal="center" vertical="center" wrapText="1"/>
      <protection locked="0"/>
    </xf>
    <xf numFmtId="0" fontId="95" fillId="33" borderId="16" xfId="0" applyFont="1" applyFill="1" applyBorder="1" applyAlignment="1">
      <alignment horizontal="center" vertical="center" wrapText="1"/>
    </xf>
    <xf numFmtId="0" fontId="95" fillId="33" borderId="16" xfId="0" applyFont="1" applyFill="1" applyBorder="1" applyAlignment="1">
      <alignment horizontal="left" vertical="center" wrapText="1"/>
    </xf>
    <xf numFmtId="0" fontId="95" fillId="33" borderId="10" xfId="62" applyFont="1" applyFill="1" applyBorder="1" applyAlignment="1">
      <alignment horizontal="left" vertical="center" wrapText="1"/>
      <protection/>
    </xf>
    <xf numFmtId="0" fontId="0" fillId="33" borderId="10" xfId="0" applyNumberFormat="1" applyFont="1" applyFill="1" applyBorder="1" applyAlignment="1">
      <alignment horizontal="center" vertical="center" wrapText="1"/>
    </xf>
    <xf numFmtId="0" fontId="1" fillId="33" borderId="10" xfId="0" applyFont="1" applyFill="1" applyBorder="1" applyAlignment="1">
      <alignment horizontal="left" vertical="center" wrapText="1"/>
    </xf>
    <xf numFmtId="0" fontId="1"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95" fillId="33" borderId="10" xfId="0" applyFont="1" applyFill="1" applyBorder="1" applyAlignment="1">
      <alignment horizontal="center" vertical="center"/>
    </xf>
    <xf numFmtId="0" fontId="98" fillId="33" borderId="10" xfId="0" applyFont="1" applyFill="1" applyBorder="1" applyAlignment="1">
      <alignment horizontal="center"/>
    </xf>
    <xf numFmtId="0" fontId="22" fillId="33" borderId="10" xfId="0" applyFont="1" applyFill="1" applyBorder="1" applyAlignment="1">
      <alignment horizontal="left" vertical="center" wrapText="1"/>
    </xf>
    <xf numFmtId="0" fontId="100" fillId="33" borderId="16" xfId="0" applyNumberFormat="1" applyFont="1" applyFill="1" applyBorder="1" applyAlignment="1">
      <alignment horizontal="center" vertical="center" wrapText="1"/>
    </xf>
    <xf numFmtId="0" fontId="98" fillId="33" borderId="10" xfId="0" applyFont="1" applyFill="1" applyBorder="1" applyAlignment="1">
      <alignment horizontal="left" vertical="center"/>
    </xf>
    <xf numFmtId="0" fontId="1" fillId="33" borderId="16" xfId="0" applyFont="1" applyFill="1" applyBorder="1" applyAlignment="1">
      <alignment horizontal="left" vertical="center" wrapText="1"/>
    </xf>
    <xf numFmtId="31" fontId="0" fillId="33" borderId="10" xfId="0" applyNumberFormat="1" applyFont="1" applyFill="1" applyBorder="1" applyAlignment="1">
      <alignment horizontal="center" vertical="center" wrapText="1"/>
    </xf>
    <xf numFmtId="0" fontId="101" fillId="33" borderId="10" xfId="0" applyFont="1" applyFill="1" applyBorder="1" applyAlignment="1">
      <alignment horizontal="left" vertical="center" wrapText="1"/>
    </xf>
    <xf numFmtId="0" fontId="101" fillId="33" borderId="10" xfId="0" applyFont="1" applyFill="1" applyBorder="1" applyAlignment="1">
      <alignment horizontal="center" vertical="center" wrapText="1"/>
    </xf>
    <xf numFmtId="31" fontId="101" fillId="33" borderId="10" xfId="0" applyNumberFormat="1" applyFont="1" applyFill="1" applyBorder="1" applyAlignment="1">
      <alignment horizontal="center" vertical="center" wrapText="1"/>
    </xf>
    <xf numFmtId="0" fontId="89" fillId="33" borderId="10" xfId="0" applyFont="1" applyFill="1" applyBorder="1" applyAlignment="1">
      <alignment horizontal="left" vertical="center" wrapText="1"/>
    </xf>
    <xf numFmtId="31" fontId="89" fillId="33" borderId="10" xfId="0" applyNumberFormat="1" applyFont="1" applyFill="1" applyBorder="1" applyAlignment="1">
      <alignment horizontal="center" vertical="center" wrapText="1"/>
    </xf>
    <xf numFmtId="31" fontId="1" fillId="33" borderId="10" xfId="0" applyNumberFormat="1" applyFont="1" applyFill="1" applyBorder="1" applyAlignment="1">
      <alignment horizontal="center" vertical="center" wrapText="1"/>
    </xf>
    <xf numFmtId="176" fontId="1" fillId="33" borderId="10" xfId="0" applyNumberFormat="1" applyFont="1" applyFill="1" applyBorder="1" applyAlignment="1">
      <alignment horizontal="center" vertical="center" wrapText="1"/>
    </xf>
    <xf numFmtId="176" fontId="1" fillId="33" borderId="10" xfId="0" applyNumberFormat="1" applyFont="1" applyFill="1" applyBorder="1" applyAlignment="1">
      <alignment horizontal="left" vertical="center" wrapText="1"/>
    </xf>
    <xf numFmtId="0" fontId="1" fillId="33" borderId="11" xfId="0" applyFont="1" applyFill="1" applyBorder="1" applyAlignment="1">
      <alignment horizontal="center" vertical="center" wrapText="1"/>
    </xf>
    <xf numFmtId="0" fontId="1" fillId="33" borderId="13" xfId="0" applyFont="1" applyFill="1" applyBorder="1" applyAlignment="1">
      <alignment horizontal="center" vertical="center" wrapText="1"/>
    </xf>
    <xf numFmtId="176" fontId="0" fillId="33" borderId="10" xfId="0" applyNumberFormat="1" applyFont="1" applyFill="1" applyBorder="1" applyAlignment="1">
      <alignment horizontal="center" vertical="center" wrapText="1"/>
    </xf>
    <xf numFmtId="0" fontId="0" fillId="33" borderId="10" xfId="0" applyNumberFormat="1" applyFont="1" applyFill="1" applyBorder="1" applyAlignment="1">
      <alignment horizontal="center" vertical="center" wrapText="1"/>
    </xf>
    <xf numFmtId="178" fontId="89" fillId="33" borderId="10" xfId="0" applyNumberFormat="1" applyFont="1" applyFill="1" applyBorder="1" applyAlignment="1">
      <alignment horizontal="center" vertical="center" wrapText="1"/>
    </xf>
    <xf numFmtId="0" fontId="89" fillId="33" borderId="10" xfId="0" applyFont="1" applyFill="1" applyBorder="1" applyAlignment="1">
      <alignment horizontal="center" wrapText="1"/>
    </xf>
    <xf numFmtId="0" fontId="89" fillId="33" borderId="14"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28" fillId="33" borderId="10" xfId="0" applyFont="1" applyFill="1" applyBorder="1" applyAlignment="1">
      <alignment horizontal="center" vertical="center"/>
    </xf>
    <xf numFmtId="49" fontId="102" fillId="33" borderId="10" xfId="0" applyNumberFormat="1" applyFont="1" applyFill="1" applyBorder="1" applyAlignment="1">
      <alignment horizontal="center" vertical="center" wrapText="1"/>
    </xf>
    <xf numFmtId="0" fontId="102" fillId="33" borderId="10" xfId="0" applyFont="1" applyFill="1" applyBorder="1" applyAlignment="1">
      <alignment horizontal="center" vertical="center" wrapText="1"/>
    </xf>
    <xf numFmtId="0" fontId="98" fillId="33" borderId="10" xfId="0" applyFont="1" applyFill="1" applyBorder="1" applyAlignment="1">
      <alignment horizontal="left"/>
    </xf>
    <xf numFmtId="0" fontId="102" fillId="33" borderId="10" xfId="0" applyFont="1" applyFill="1" applyBorder="1" applyAlignment="1">
      <alignment horizontal="center" vertical="center"/>
    </xf>
    <xf numFmtId="0" fontId="91" fillId="33" borderId="10" xfId="0" applyFont="1" applyFill="1" applyBorder="1" applyAlignment="1">
      <alignment horizontal="left" vertical="center" wrapText="1"/>
    </xf>
    <xf numFmtId="0" fontId="91" fillId="33" borderId="10" xfId="0" applyFont="1" applyFill="1" applyBorder="1" applyAlignment="1">
      <alignment horizontal="center" vertical="center" wrapText="1"/>
    </xf>
    <xf numFmtId="0" fontId="89" fillId="33" borderId="10" xfId="0" applyFont="1" applyFill="1" applyBorder="1" applyAlignment="1">
      <alignment horizontal="center" vertical="center" wrapText="1"/>
    </xf>
    <xf numFmtId="0" fontId="0" fillId="33" borderId="0" xfId="0" applyFont="1" applyFill="1" applyAlignment="1">
      <alignment horizontal="center"/>
    </xf>
    <xf numFmtId="0" fontId="83" fillId="33" borderId="10" xfId="0" applyNumberFormat="1" applyFont="1" applyFill="1" applyBorder="1" applyAlignment="1">
      <alignment horizontal="left" vertical="center" wrapText="1"/>
    </xf>
    <xf numFmtId="0" fontId="83" fillId="33" borderId="10" xfId="0" applyNumberFormat="1" applyFont="1" applyFill="1" applyBorder="1" applyAlignment="1">
      <alignment horizontal="center" vertical="center" wrapText="1"/>
    </xf>
    <xf numFmtId="0" fontId="103" fillId="33" borderId="10" xfId="0" applyFont="1" applyFill="1" applyBorder="1" applyAlignment="1">
      <alignment horizontal="center" vertical="center" wrapText="1"/>
    </xf>
    <xf numFmtId="0" fontId="104" fillId="33" borderId="10" xfId="0" applyFont="1" applyFill="1" applyBorder="1" applyAlignment="1">
      <alignment horizontal="center" vertical="center" wrapText="1"/>
    </xf>
    <xf numFmtId="0" fontId="4" fillId="33" borderId="10" xfId="74" applyNumberFormat="1" applyFont="1" applyFill="1" applyBorder="1" applyAlignment="1">
      <alignment horizontal="center" vertical="center" wrapText="1"/>
      <protection/>
    </xf>
    <xf numFmtId="0" fontId="87" fillId="33" borderId="10" xfId="0" applyFont="1" applyFill="1" applyBorder="1" applyAlignment="1" applyProtection="1">
      <alignment horizontal="left" vertical="center" wrapText="1"/>
      <protection/>
    </xf>
    <xf numFmtId="0" fontId="80" fillId="33" borderId="10" xfId="0" applyFont="1" applyFill="1" applyBorder="1" applyAlignment="1" applyProtection="1">
      <alignment horizontal="left" vertical="center" wrapText="1"/>
      <protection locked="0"/>
    </xf>
    <xf numFmtId="0" fontId="80" fillId="33" borderId="10" xfId="0" applyFont="1" applyFill="1" applyBorder="1" applyAlignment="1" applyProtection="1">
      <alignment horizontal="center" vertical="center" wrapText="1"/>
      <protection locked="0"/>
    </xf>
    <xf numFmtId="49" fontId="88" fillId="33" borderId="10" xfId="0" applyNumberFormat="1" applyFont="1" applyFill="1" applyBorder="1" applyAlignment="1">
      <alignment horizontal="center" vertical="center" wrapText="1"/>
    </xf>
    <xf numFmtId="0" fontId="83" fillId="33" borderId="20" xfId="0" applyNumberFormat="1" applyFont="1" applyFill="1" applyBorder="1" applyAlignment="1">
      <alignment horizontal="center" vertical="center" wrapText="1"/>
    </xf>
    <xf numFmtId="0" fontId="103" fillId="33" borderId="10" xfId="0" applyFont="1" applyFill="1" applyBorder="1" applyAlignment="1">
      <alignment horizontal="center" vertical="center"/>
    </xf>
    <xf numFmtId="0" fontId="83" fillId="33" borderId="23" xfId="0" applyNumberFormat="1" applyFont="1" applyFill="1" applyBorder="1" applyAlignment="1">
      <alignment horizontal="center" vertical="center" wrapText="1"/>
    </xf>
    <xf numFmtId="49" fontId="83" fillId="33" borderId="10" xfId="0" applyNumberFormat="1" applyFont="1" applyFill="1" applyBorder="1" applyAlignment="1">
      <alignment horizontal="center" vertical="center" wrapText="1"/>
    </xf>
    <xf numFmtId="49" fontId="4" fillId="33" borderId="2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xf>
    <xf numFmtId="0" fontId="1" fillId="33" borderId="10" xfId="0" applyNumberFormat="1" applyFont="1" applyFill="1" applyBorder="1" applyAlignment="1">
      <alignment horizontal="center" vertical="center" wrapText="1"/>
    </xf>
    <xf numFmtId="0" fontId="87" fillId="33" borderId="10" xfId="0" applyFont="1" applyFill="1" applyBorder="1" applyAlignment="1" applyProtection="1">
      <alignment horizontal="center" vertical="center" wrapText="1"/>
      <protection/>
    </xf>
    <xf numFmtId="0" fontId="0" fillId="33" borderId="21" xfId="0" applyFont="1" applyFill="1" applyBorder="1" applyAlignment="1">
      <alignment horizontal="center" vertical="center" wrapText="1"/>
    </xf>
    <xf numFmtId="0" fontId="89" fillId="33" borderId="20" xfId="0" applyFont="1" applyFill="1" applyBorder="1" applyAlignment="1">
      <alignment horizontal="center" vertical="center" wrapText="1"/>
    </xf>
    <xf numFmtId="0" fontId="0" fillId="33" borderId="10" xfId="0" applyFont="1" applyFill="1" applyBorder="1" applyAlignment="1">
      <alignment horizontal="center" vertical="center"/>
    </xf>
    <xf numFmtId="49" fontId="83" fillId="33" borderId="20" xfId="0" applyNumberFormat="1" applyFont="1" applyFill="1" applyBorder="1" applyAlignment="1">
      <alignment horizontal="center" vertical="center" wrapText="1"/>
    </xf>
    <xf numFmtId="49" fontId="83" fillId="33" borderId="22" xfId="0" applyNumberFormat="1" applyFont="1" applyFill="1" applyBorder="1" applyAlignment="1">
      <alignment horizontal="center" vertical="center" wrapText="1"/>
    </xf>
    <xf numFmtId="0" fontId="89" fillId="33" borderId="23" xfId="0"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0" fontId="4" fillId="33" borderId="10" xfId="0" applyNumberFormat="1" applyFont="1" applyFill="1" applyBorder="1" applyAlignment="1" applyProtection="1">
      <alignment horizontal="left" vertical="center" wrapText="1"/>
      <protection locked="0"/>
    </xf>
    <xf numFmtId="0" fontId="92" fillId="33" borderId="10" xfId="0" applyFont="1" applyFill="1" applyBorder="1" applyAlignment="1">
      <alignment horizontal="center" vertical="center" wrapText="1"/>
    </xf>
    <xf numFmtId="49" fontId="5" fillId="33" borderId="14" xfId="0" applyNumberFormat="1" applyFont="1" applyFill="1" applyBorder="1" applyAlignment="1">
      <alignment horizontal="center" vertical="center" wrapText="1"/>
    </xf>
    <xf numFmtId="0" fontId="81" fillId="33" borderId="16" xfId="0" applyFont="1" applyFill="1" applyBorder="1" applyAlignment="1">
      <alignment horizontal="left" vertical="center" wrapText="1"/>
    </xf>
    <xf numFmtId="0" fontId="81" fillId="33" borderId="16" xfId="0" applyFont="1" applyFill="1" applyBorder="1" applyAlignment="1">
      <alignment horizontal="center" vertical="center" wrapText="1"/>
    </xf>
    <xf numFmtId="0" fontId="84" fillId="33" borderId="16" xfId="0" applyFont="1" applyFill="1" applyBorder="1" applyAlignment="1">
      <alignment horizontal="center" vertical="center" wrapText="1"/>
    </xf>
    <xf numFmtId="49" fontId="5" fillId="33" borderId="15" xfId="0" applyNumberFormat="1" applyFont="1" applyFill="1" applyBorder="1" applyAlignment="1">
      <alignment horizontal="center" vertical="center" wrapText="1"/>
    </xf>
    <xf numFmtId="0" fontId="89" fillId="33" borderId="16" xfId="0" applyFont="1" applyFill="1" applyBorder="1" applyAlignment="1">
      <alignment horizontal="left" vertical="center" wrapText="1"/>
    </xf>
    <xf numFmtId="0" fontId="89" fillId="33" borderId="16" xfId="0" applyFont="1" applyFill="1" applyBorder="1" applyAlignment="1">
      <alignment horizontal="center" vertical="center" wrapText="1"/>
    </xf>
    <xf numFmtId="49" fontId="5" fillId="33" borderId="16" xfId="0" applyNumberFormat="1" applyFont="1" applyFill="1" applyBorder="1" applyAlignment="1">
      <alignment horizontal="center" vertical="center" wrapText="1"/>
    </xf>
    <xf numFmtId="49" fontId="5" fillId="33" borderId="0" xfId="0" applyNumberFormat="1" applyFont="1" applyFill="1" applyAlignment="1">
      <alignment horizontal="center" vertical="center" wrapText="1"/>
    </xf>
    <xf numFmtId="49" fontId="5" fillId="33" borderId="10" xfId="0" applyNumberFormat="1" applyFont="1" applyFill="1" applyBorder="1" applyAlignment="1">
      <alignment horizontal="center" vertical="center" wrapText="1"/>
    </xf>
    <xf numFmtId="49" fontId="87" fillId="33" borderId="23" xfId="0" applyNumberFormat="1" applyFont="1" applyFill="1" applyBorder="1" applyAlignment="1">
      <alignment horizontal="left" vertical="center" wrapText="1"/>
    </xf>
    <xf numFmtId="0" fontId="87" fillId="33" borderId="23" xfId="0" applyNumberFormat="1" applyFont="1" applyFill="1" applyBorder="1" applyAlignment="1" applyProtection="1">
      <alignment horizontal="left" vertical="center" wrapText="1"/>
      <protection locked="0"/>
    </xf>
    <xf numFmtId="0" fontId="22" fillId="33" borderId="10" xfId="0" applyFont="1" applyFill="1" applyBorder="1" applyAlignment="1">
      <alignment horizontal="left" vertical="center" wrapText="1"/>
    </xf>
    <xf numFmtId="0" fontId="22" fillId="33" borderId="10" xfId="0" applyFont="1" applyFill="1" applyBorder="1" applyAlignment="1">
      <alignment horizontal="center" vertical="center" wrapText="1"/>
    </xf>
    <xf numFmtId="0" fontId="93"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1" fillId="33" borderId="24" xfId="0" applyFont="1" applyFill="1" applyBorder="1" applyAlignment="1">
      <alignment horizontal="left" vertical="center" wrapText="1"/>
    </xf>
    <xf numFmtId="0" fontId="1" fillId="33" borderId="25" xfId="0" applyFont="1" applyFill="1" applyBorder="1" applyAlignment="1">
      <alignment horizontal="center" vertical="center" wrapText="1"/>
    </xf>
    <xf numFmtId="0" fontId="1" fillId="33" borderId="25" xfId="0" applyFont="1" applyFill="1" applyBorder="1" applyAlignment="1">
      <alignment horizontal="left" vertical="center" wrapText="1"/>
    </xf>
    <xf numFmtId="0" fontId="0" fillId="33" borderId="25" xfId="0" applyFont="1" applyFill="1" applyBorder="1" applyAlignment="1">
      <alignment horizontal="center" vertical="center" wrapText="1"/>
    </xf>
    <xf numFmtId="0" fontId="4" fillId="33" borderId="23" xfId="69" applyFont="1" applyFill="1" applyBorder="1" applyAlignment="1">
      <alignment horizontal="left" vertical="center" wrapText="1"/>
      <protection/>
    </xf>
    <xf numFmtId="0" fontId="4" fillId="33" borderId="26" xfId="69" applyFont="1" applyFill="1" applyBorder="1" applyAlignment="1">
      <alignment horizontal="left" vertical="center" wrapText="1"/>
      <protection/>
    </xf>
    <xf numFmtId="0" fontId="4" fillId="33" borderId="16" xfId="0" applyFont="1" applyFill="1" applyBorder="1" applyAlignment="1">
      <alignment horizontal="center" vertical="center" wrapText="1"/>
    </xf>
    <xf numFmtId="0" fontId="4" fillId="33" borderId="16" xfId="69" applyFont="1" applyFill="1" applyBorder="1" applyAlignment="1">
      <alignment horizontal="left" vertical="center" wrapText="1"/>
      <protection/>
    </xf>
    <xf numFmtId="0" fontId="4" fillId="33" borderId="23" xfId="0" applyNumberFormat="1" applyFont="1" applyFill="1" applyBorder="1" applyAlignment="1">
      <alignment horizontal="left" vertical="center" wrapText="1"/>
    </xf>
    <xf numFmtId="0" fontId="4" fillId="33" borderId="10" xfId="0" applyNumberFormat="1" applyFont="1" applyFill="1" applyBorder="1" applyAlignment="1">
      <alignment horizontal="left" vertical="center" wrapText="1"/>
    </xf>
    <xf numFmtId="0" fontId="4" fillId="33" borderId="26" xfId="0" applyNumberFormat="1" applyFont="1" applyFill="1" applyBorder="1" applyAlignment="1">
      <alignment horizontal="left" vertical="center" wrapText="1"/>
    </xf>
    <xf numFmtId="0" fontId="4" fillId="33" borderId="16" xfId="0" applyNumberFormat="1" applyFont="1" applyFill="1" applyBorder="1" applyAlignment="1">
      <alignment horizontal="center" vertical="center" wrapText="1"/>
    </xf>
    <xf numFmtId="0" fontId="4" fillId="33" borderId="16" xfId="0" applyNumberFormat="1" applyFont="1" applyFill="1" applyBorder="1" applyAlignment="1">
      <alignment horizontal="left" vertical="center" wrapText="1"/>
    </xf>
    <xf numFmtId="0" fontId="4" fillId="33" borderId="23" xfId="0" applyNumberFormat="1" applyFont="1" applyFill="1" applyBorder="1" applyAlignment="1" applyProtection="1">
      <alignment horizontal="left" vertical="center" wrapText="1"/>
      <protection locked="0"/>
    </xf>
    <xf numFmtId="49" fontId="31" fillId="33" borderId="10" xfId="0" applyNumberFormat="1" applyFont="1" applyFill="1" applyBorder="1" applyAlignment="1">
      <alignment horizontal="center" vertical="center" wrapText="1"/>
    </xf>
    <xf numFmtId="0" fontId="1" fillId="33" borderId="10"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1" fillId="33" borderId="10" xfId="0" applyFont="1" applyFill="1" applyBorder="1" applyAlignment="1">
      <alignment horizontal="left" vertical="center" wrapText="1"/>
    </xf>
    <xf numFmtId="0" fontId="1" fillId="33" borderId="10"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31" fillId="33" borderId="10" xfId="0" applyFont="1" applyFill="1" applyBorder="1" applyAlignment="1">
      <alignment horizontal="center" vertical="center" wrapText="1"/>
    </xf>
    <xf numFmtId="0" fontId="4" fillId="33" borderId="16" xfId="69" applyFont="1" applyFill="1" applyBorder="1" applyAlignment="1">
      <alignment horizontal="center" vertical="center" wrapText="1"/>
      <protection/>
    </xf>
    <xf numFmtId="0" fontId="16" fillId="33" borderId="10" xfId="0" applyNumberFormat="1" applyFont="1" applyFill="1" applyBorder="1" applyAlignment="1">
      <alignment horizontal="center" vertical="center" wrapText="1"/>
    </xf>
    <xf numFmtId="0" fontId="78" fillId="33" borderId="10" xfId="0" applyNumberFormat="1" applyFont="1" applyFill="1" applyBorder="1" applyAlignment="1">
      <alignment horizontal="center" vertical="center" wrapText="1"/>
    </xf>
    <xf numFmtId="0" fontId="0" fillId="33" borderId="16" xfId="0" applyFill="1" applyBorder="1" applyAlignment="1">
      <alignment horizontal="center" vertical="center"/>
    </xf>
    <xf numFmtId="0" fontId="16" fillId="33" borderId="16" xfId="0" applyNumberFormat="1" applyFont="1" applyFill="1" applyBorder="1" applyAlignment="1">
      <alignment horizontal="center" vertical="center" wrapText="1"/>
    </xf>
    <xf numFmtId="0" fontId="78" fillId="33" borderId="16" xfId="0" applyNumberFormat="1" applyFont="1" applyFill="1" applyBorder="1" applyAlignment="1">
      <alignment horizontal="center" vertical="center" wrapText="1"/>
    </xf>
    <xf numFmtId="0" fontId="89" fillId="33" borderId="22"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86" fillId="33" borderId="10" xfId="0" applyFont="1" applyFill="1" applyBorder="1" applyAlignment="1">
      <alignment horizontal="center" vertical="center" wrapText="1"/>
    </xf>
    <xf numFmtId="0" fontId="1" fillId="33" borderId="10" xfId="0" applyNumberFormat="1" applyFont="1" applyFill="1" applyBorder="1" applyAlignment="1">
      <alignment horizontal="left" vertical="center" wrapText="1"/>
    </xf>
    <xf numFmtId="0" fontId="105" fillId="33" borderId="10" xfId="0" applyFont="1" applyFill="1" applyBorder="1" applyAlignment="1">
      <alignment horizontal="center" vertical="center" wrapText="1"/>
    </xf>
    <xf numFmtId="49" fontId="94" fillId="33" borderId="10" xfId="0" applyNumberFormat="1" applyFont="1" applyFill="1" applyBorder="1" applyAlignment="1">
      <alignment horizontal="left" vertical="center" wrapText="1"/>
    </xf>
    <xf numFmtId="0" fontId="0" fillId="33" borderId="21" xfId="0" applyFont="1" applyFill="1" applyBorder="1" applyAlignment="1">
      <alignment horizontal="center"/>
    </xf>
    <xf numFmtId="0" fontId="0" fillId="33" borderId="0" xfId="0" applyFont="1" applyFill="1" applyBorder="1" applyAlignment="1">
      <alignment horizontal="center"/>
    </xf>
    <xf numFmtId="0" fontId="0" fillId="33" borderId="0" xfId="0" applyFont="1" applyFill="1" applyBorder="1" applyAlignment="1">
      <alignment horizontal="center"/>
    </xf>
    <xf numFmtId="0" fontId="0" fillId="33" borderId="21" xfId="0" applyFont="1" applyFill="1" applyBorder="1" applyAlignment="1">
      <alignment horizontal="center"/>
    </xf>
    <xf numFmtId="0" fontId="0" fillId="33" borderId="0" xfId="0" applyFont="1" applyFill="1" applyBorder="1" applyAlignment="1">
      <alignment horizontal="center"/>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15 2"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常规 6 2"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常规 6 2 2"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2 3" xfId="66"/>
    <cellStyle name="40% - 强调文字颜色 6" xfId="67"/>
    <cellStyle name="60% - 强调文字颜色 6" xfId="68"/>
    <cellStyle name="常规 15" xfId="69"/>
    <cellStyle name="常规 2" xfId="70"/>
    <cellStyle name="常规 3" xfId="71"/>
    <cellStyle name="常规 4" xfId="72"/>
    <cellStyle name="常规 4 3" xfId="73"/>
    <cellStyle name="常规_明细表" xfId="74"/>
    <cellStyle name="常规 5" xfId="75"/>
    <cellStyle name="常规_Sheet1" xfId="76"/>
  </cellStyles>
  <dxfs count="1">
    <dxf>
      <font>
        <b val="0"/>
        <i val="0"/>
        <u val="none"/>
        <strike val="0"/>
        <sz val="1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S689"/>
  <sheetViews>
    <sheetView tabSelected="1" workbookViewId="0" topLeftCell="A1">
      <pane ySplit="1" topLeftCell="A2" activePane="bottomLeft" state="frozen"/>
      <selection pane="bottomLeft" activeCell="O11" sqref="O11"/>
    </sheetView>
  </sheetViews>
  <sheetFormatPr defaultColWidth="9.140625" defaultRowHeight="12.75"/>
  <cols>
    <col min="1" max="1" width="18.421875" style="177" customWidth="1"/>
    <col min="2" max="2" width="12.140625" style="22" customWidth="1"/>
    <col min="3" max="3" width="12.140625" style="23" customWidth="1"/>
    <col min="4" max="4" width="25.28125" style="22" customWidth="1"/>
    <col min="5" max="5" width="16.8515625" style="23" customWidth="1"/>
    <col min="6" max="6" width="12.28125" style="23" customWidth="1"/>
    <col min="7" max="7" width="15.57421875" style="23" customWidth="1"/>
    <col min="8" max="8" width="12.421875" style="23" customWidth="1"/>
    <col min="9" max="13" width="13.00390625" style="23" customWidth="1"/>
    <col min="14" max="14" width="11.28125" style="23" customWidth="1"/>
    <col min="15" max="15" width="11.421875" style="23" customWidth="1"/>
    <col min="16" max="16" width="9.57421875" style="23" customWidth="1"/>
    <col min="17" max="17" width="6.421875" style="23" customWidth="1"/>
    <col min="18" max="18" width="13.140625" style="23" customWidth="1"/>
    <col min="19" max="19" width="14.00390625" style="23" customWidth="1"/>
    <col min="20" max="16384" width="9.140625" style="20" customWidth="1"/>
  </cols>
  <sheetData>
    <row r="1" ht="24.75" customHeight="1">
      <c r="A1" s="178" t="s">
        <v>0</v>
      </c>
    </row>
    <row r="2" spans="1:19" ht="26.25" customHeight="1">
      <c r="A2" s="25" t="s">
        <v>1</v>
      </c>
      <c r="B2" s="26"/>
      <c r="C2" s="27"/>
      <c r="D2" s="26"/>
      <c r="E2" s="27"/>
      <c r="F2" s="27"/>
      <c r="G2" s="27"/>
      <c r="H2" s="27"/>
      <c r="I2" s="27"/>
      <c r="J2" s="27"/>
      <c r="K2" s="27"/>
      <c r="L2" s="27"/>
      <c r="M2" s="27"/>
      <c r="N2" s="27"/>
      <c r="O2" s="27"/>
      <c r="P2" s="27"/>
      <c r="Q2" s="27"/>
      <c r="R2" s="27"/>
      <c r="S2" s="27"/>
    </row>
    <row r="3" ht="21.75" customHeight="1">
      <c r="A3" s="179" t="s">
        <v>2</v>
      </c>
    </row>
    <row r="4" spans="1:19" ht="24.75" customHeight="1">
      <c r="A4" s="29" t="s">
        <v>3</v>
      </c>
      <c r="B4" s="30" t="s">
        <v>4</v>
      </c>
      <c r="C4" s="31" t="s">
        <v>5</v>
      </c>
      <c r="D4" s="30" t="s">
        <v>6</v>
      </c>
      <c r="E4" s="31" t="s">
        <v>7</v>
      </c>
      <c r="F4" s="31"/>
      <c r="G4" s="32" t="s">
        <v>8</v>
      </c>
      <c r="H4" s="32" t="s">
        <v>9</v>
      </c>
      <c r="I4" s="31"/>
      <c r="J4" s="31"/>
      <c r="K4" s="31"/>
      <c r="L4" s="31"/>
      <c r="M4" s="31"/>
      <c r="N4" s="31"/>
      <c r="O4" s="31"/>
      <c r="P4" s="31"/>
      <c r="Q4" s="32" t="s">
        <v>10</v>
      </c>
      <c r="R4" s="32" t="s">
        <v>11</v>
      </c>
      <c r="S4" s="31" t="s">
        <v>12</v>
      </c>
    </row>
    <row r="5" spans="1:19" s="19" customFormat="1" ht="18.75" customHeight="1">
      <c r="A5" s="29"/>
      <c r="B5" s="30"/>
      <c r="C5" s="31"/>
      <c r="D5" s="30"/>
      <c r="E5" s="31" t="s">
        <v>13</v>
      </c>
      <c r="F5" s="31" t="s">
        <v>14</v>
      </c>
      <c r="G5" s="33"/>
      <c r="H5" s="33"/>
      <c r="I5" s="33" t="s">
        <v>15</v>
      </c>
      <c r="J5" s="63" t="s">
        <v>16</v>
      </c>
      <c r="K5" s="64"/>
      <c r="L5" s="64"/>
      <c r="M5" s="65"/>
      <c r="N5" s="33" t="s">
        <v>17</v>
      </c>
      <c r="O5" s="33" t="s">
        <v>18</v>
      </c>
      <c r="P5" s="33" t="s">
        <v>19</v>
      </c>
      <c r="Q5" s="33"/>
      <c r="R5" s="33"/>
      <c r="S5" s="31"/>
    </row>
    <row r="6" spans="1:19" ht="12.75">
      <c r="A6" s="29"/>
      <c r="B6" s="30"/>
      <c r="C6" s="31"/>
      <c r="D6" s="30"/>
      <c r="E6" s="31"/>
      <c r="F6" s="31"/>
      <c r="G6" s="34"/>
      <c r="H6" s="34"/>
      <c r="I6" s="34"/>
      <c r="J6" s="31" t="s">
        <v>20</v>
      </c>
      <c r="K6" s="31" t="s">
        <v>21</v>
      </c>
      <c r="L6" s="66" t="s">
        <v>22</v>
      </c>
      <c r="M6" s="66" t="s">
        <v>23</v>
      </c>
      <c r="N6" s="34"/>
      <c r="O6" s="34"/>
      <c r="P6" s="34"/>
      <c r="Q6" s="34"/>
      <c r="R6" s="34"/>
      <c r="S6" s="31"/>
    </row>
    <row r="7" spans="1:19" ht="31.5" customHeight="1">
      <c r="A7" s="29" t="s">
        <v>24</v>
      </c>
      <c r="B7" s="30"/>
      <c r="C7" s="31"/>
      <c r="D7" s="30"/>
      <c r="E7" s="31"/>
      <c r="F7" s="31"/>
      <c r="G7" s="34"/>
      <c r="H7" s="34"/>
      <c r="I7" s="34">
        <v>126</v>
      </c>
      <c r="J7" s="31">
        <v>126</v>
      </c>
      <c r="K7" s="31"/>
      <c r="L7" s="66"/>
      <c r="M7" s="66"/>
      <c r="N7" s="67"/>
      <c r="O7" s="34"/>
      <c r="P7" s="34"/>
      <c r="Q7" s="34"/>
      <c r="R7" s="34"/>
      <c r="S7" s="31"/>
    </row>
    <row r="8" spans="1:19" ht="19.5" customHeight="1">
      <c r="A8" s="35" t="s">
        <v>25</v>
      </c>
      <c r="B8" s="42"/>
      <c r="C8" s="10"/>
      <c r="D8" s="37"/>
      <c r="E8" s="10"/>
      <c r="F8" s="10"/>
      <c r="G8" s="10"/>
      <c r="H8" s="10"/>
      <c r="I8" s="46">
        <v>80</v>
      </c>
      <c r="J8" s="10">
        <v>80</v>
      </c>
      <c r="K8" s="10"/>
      <c r="L8" s="10"/>
      <c r="M8" s="10"/>
      <c r="N8" s="10"/>
      <c r="O8" s="10"/>
      <c r="P8" s="10"/>
      <c r="Q8" s="10"/>
      <c r="R8" s="10"/>
      <c r="S8" s="10"/>
    </row>
    <row r="9" spans="1:19" s="20" customFormat="1" ht="30" customHeight="1">
      <c r="A9" s="35"/>
      <c r="B9" s="12" t="s">
        <v>26</v>
      </c>
      <c r="C9" s="36" t="s">
        <v>27</v>
      </c>
      <c r="D9" s="38" t="s">
        <v>28</v>
      </c>
      <c r="E9" s="39" t="s">
        <v>29</v>
      </c>
      <c r="F9" s="36" t="s">
        <v>30</v>
      </c>
      <c r="G9" s="40">
        <v>2018</v>
      </c>
      <c r="H9" s="39" t="s">
        <v>31</v>
      </c>
      <c r="I9" s="46">
        <v>80</v>
      </c>
      <c r="J9" s="40">
        <v>80</v>
      </c>
      <c r="K9" s="40"/>
      <c r="L9" s="40"/>
      <c r="M9" s="40"/>
      <c r="N9" s="40"/>
      <c r="O9" s="40"/>
      <c r="P9" s="40"/>
      <c r="Q9" s="40">
        <v>800</v>
      </c>
      <c r="R9" s="40" t="s">
        <v>32</v>
      </c>
      <c r="S9" s="40" t="s">
        <v>33</v>
      </c>
    </row>
    <row r="10" spans="1:19" ht="32.25" customHeight="1">
      <c r="A10" s="41" t="s">
        <v>34</v>
      </c>
      <c r="B10" s="42"/>
      <c r="C10" s="10"/>
      <c r="D10" s="37"/>
      <c r="E10" s="10"/>
      <c r="F10" s="10"/>
      <c r="G10" s="10"/>
      <c r="H10" s="10"/>
      <c r="I10" s="10">
        <v>8</v>
      </c>
      <c r="J10" s="10">
        <v>8</v>
      </c>
      <c r="K10" s="10"/>
      <c r="L10" s="10"/>
      <c r="M10" s="10"/>
      <c r="N10" s="10"/>
      <c r="O10" s="10"/>
      <c r="P10" s="10"/>
      <c r="Q10" s="10"/>
      <c r="R10" s="10"/>
      <c r="S10" s="10"/>
    </row>
    <row r="11" spans="1:19" ht="45.75" customHeight="1">
      <c r="A11" s="189"/>
      <c r="B11" s="279" t="s">
        <v>35</v>
      </c>
      <c r="C11" s="189" t="s">
        <v>36</v>
      </c>
      <c r="D11" s="279" t="s">
        <v>37</v>
      </c>
      <c r="E11" s="189" t="s">
        <v>38</v>
      </c>
      <c r="F11" s="189" t="s">
        <v>39</v>
      </c>
      <c r="G11" s="189">
        <v>2018</v>
      </c>
      <c r="H11" s="189" t="s">
        <v>40</v>
      </c>
      <c r="I11" s="189">
        <v>5</v>
      </c>
      <c r="J11" s="189">
        <v>5</v>
      </c>
      <c r="K11" s="189"/>
      <c r="L11" s="189"/>
      <c r="M11" s="189"/>
      <c r="N11" s="189"/>
      <c r="O11" s="189"/>
      <c r="P11" s="189"/>
      <c r="Q11" s="189">
        <v>25</v>
      </c>
      <c r="R11" s="189" t="s">
        <v>32</v>
      </c>
      <c r="S11" s="189" t="s">
        <v>41</v>
      </c>
    </row>
    <row r="12" spans="1:19" ht="45.75" customHeight="1">
      <c r="A12" s="189"/>
      <c r="B12" s="279" t="s">
        <v>35</v>
      </c>
      <c r="C12" s="189" t="s">
        <v>36</v>
      </c>
      <c r="D12" s="279" t="s">
        <v>42</v>
      </c>
      <c r="E12" s="189" t="s">
        <v>43</v>
      </c>
      <c r="F12" s="189" t="s">
        <v>44</v>
      </c>
      <c r="G12" s="189">
        <v>2018</v>
      </c>
      <c r="H12" s="189" t="s">
        <v>40</v>
      </c>
      <c r="I12" s="189">
        <v>3</v>
      </c>
      <c r="J12" s="189">
        <v>3</v>
      </c>
      <c r="K12" s="189"/>
      <c r="L12" s="189"/>
      <c r="M12" s="189"/>
      <c r="N12" s="189"/>
      <c r="O12" s="189"/>
      <c r="P12" s="189"/>
      <c r="Q12" s="189">
        <v>15</v>
      </c>
      <c r="R12" s="189" t="s">
        <v>32</v>
      </c>
      <c r="S12" s="189" t="s">
        <v>41</v>
      </c>
    </row>
    <row r="13" spans="1:19" ht="19.5" customHeight="1">
      <c r="A13" s="41" t="s">
        <v>45</v>
      </c>
      <c r="B13" s="37"/>
      <c r="C13" s="10"/>
      <c r="D13" s="37"/>
      <c r="E13" s="10"/>
      <c r="F13" s="10"/>
      <c r="G13" s="10"/>
      <c r="H13" s="10"/>
      <c r="I13" s="54">
        <v>18</v>
      </c>
      <c r="J13" s="10">
        <v>18</v>
      </c>
      <c r="K13" s="10"/>
      <c r="L13" s="10"/>
      <c r="M13" s="10"/>
      <c r="N13" s="10"/>
      <c r="O13" s="10"/>
      <c r="P13" s="10"/>
      <c r="Q13" s="10"/>
      <c r="R13" s="10"/>
      <c r="S13" s="10"/>
    </row>
    <row r="14" spans="1:19" s="20" customFormat="1" ht="28.5" customHeight="1">
      <c r="A14" s="41"/>
      <c r="B14" s="37" t="s">
        <v>46</v>
      </c>
      <c r="C14" s="10" t="s">
        <v>27</v>
      </c>
      <c r="D14" s="38" t="s">
        <v>47</v>
      </c>
      <c r="E14" s="10" t="s">
        <v>48</v>
      </c>
      <c r="F14" s="10" t="s">
        <v>30</v>
      </c>
      <c r="G14" s="10">
        <v>2018</v>
      </c>
      <c r="H14" s="36" t="s">
        <v>31</v>
      </c>
      <c r="I14" s="54">
        <v>18</v>
      </c>
      <c r="J14" s="10">
        <v>18</v>
      </c>
      <c r="K14" s="10"/>
      <c r="L14" s="10"/>
      <c r="M14" s="10"/>
      <c r="N14" s="10"/>
      <c r="O14" s="10"/>
      <c r="P14" s="10"/>
      <c r="Q14" s="10">
        <v>3600</v>
      </c>
      <c r="R14" s="10" t="s">
        <v>32</v>
      </c>
      <c r="S14" s="10" t="s">
        <v>33</v>
      </c>
    </row>
    <row r="15" spans="1:19" ht="27" customHeight="1">
      <c r="A15" s="41" t="s">
        <v>49</v>
      </c>
      <c r="B15" s="37"/>
      <c r="C15" s="10"/>
      <c r="D15" s="37"/>
      <c r="E15" s="10"/>
      <c r="F15" s="10"/>
      <c r="G15" s="10"/>
      <c r="H15" s="10"/>
      <c r="I15" s="46">
        <v>20</v>
      </c>
      <c r="J15" s="10">
        <v>20</v>
      </c>
      <c r="K15" s="10"/>
      <c r="L15" s="10"/>
      <c r="M15" s="10"/>
      <c r="N15" s="10"/>
      <c r="O15" s="10"/>
      <c r="P15" s="10"/>
      <c r="Q15" s="10"/>
      <c r="R15" s="10"/>
      <c r="S15" s="10"/>
    </row>
    <row r="16" spans="1:19" ht="45" customHeight="1">
      <c r="A16" s="44"/>
      <c r="B16" s="45" t="s">
        <v>50</v>
      </c>
      <c r="C16" s="39" t="s">
        <v>36</v>
      </c>
      <c r="D16" s="45" t="s">
        <v>51</v>
      </c>
      <c r="E16" s="39" t="s">
        <v>52</v>
      </c>
      <c r="F16" s="39" t="s">
        <v>53</v>
      </c>
      <c r="G16" s="46">
        <v>2018</v>
      </c>
      <c r="H16" s="39" t="s">
        <v>31</v>
      </c>
      <c r="I16" s="46">
        <v>20</v>
      </c>
      <c r="J16" s="46">
        <v>20</v>
      </c>
      <c r="K16" s="46"/>
      <c r="L16" s="46"/>
      <c r="M16" s="46"/>
      <c r="N16" s="46"/>
      <c r="O16" s="46"/>
      <c r="P16" s="46"/>
      <c r="Q16" s="46">
        <v>60</v>
      </c>
      <c r="R16" s="39" t="s">
        <v>54</v>
      </c>
      <c r="S16" s="51" t="s">
        <v>33</v>
      </c>
    </row>
    <row r="17" spans="1:19" ht="33" customHeight="1">
      <c r="A17" s="280" t="s">
        <v>55</v>
      </c>
      <c r="B17" s="281"/>
      <c r="C17" s="210"/>
      <c r="D17" s="281"/>
      <c r="E17" s="210"/>
      <c r="F17" s="210"/>
      <c r="G17" s="210"/>
      <c r="H17" s="210"/>
      <c r="I17" s="10"/>
      <c r="J17" s="10"/>
      <c r="K17" s="10"/>
      <c r="L17" s="10"/>
      <c r="M17" s="10"/>
      <c r="N17" s="10">
        <v>41374.61</v>
      </c>
      <c r="O17" s="10">
        <v>258</v>
      </c>
      <c r="P17" s="10"/>
      <c r="Q17" s="210"/>
      <c r="R17" s="210"/>
      <c r="S17" s="210"/>
    </row>
    <row r="18" spans="1:19" ht="28.5" customHeight="1">
      <c r="A18" s="44" t="s">
        <v>56</v>
      </c>
      <c r="B18" s="37"/>
      <c r="C18" s="10"/>
      <c r="D18" s="37"/>
      <c r="E18" s="10"/>
      <c r="F18" s="10"/>
      <c r="G18" s="10"/>
      <c r="H18" s="10"/>
      <c r="I18" s="10"/>
      <c r="J18" s="10"/>
      <c r="K18" s="10"/>
      <c r="L18" s="10"/>
      <c r="M18" s="10"/>
      <c r="N18" s="10">
        <v>40405.11</v>
      </c>
      <c r="O18" s="39">
        <v>217.75</v>
      </c>
      <c r="P18" s="10"/>
      <c r="Q18" s="10"/>
      <c r="R18" s="10"/>
      <c r="S18" s="10"/>
    </row>
    <row r="19" spans="1:19" ht="51" customHeight="1">
      <c r="A19" s="282" t="s">
        <v>57</v>
      </c>
      <c r="B19" s="282" t="s">
        <v>58</v>
      </c>
      <c r="C19" s="39" t="s">
        <v>36</v>
      </c>
      <c r="D19" s="38" t="s">
        <v>59</v>
      </c>
      <c r="E19" s="39" t="s">
        <v>60</v>
      </c>
      <c r="F19" s="39" t="s">
        <v>61</v>
      </c>
      <c r="G19" s="283">
        <v>43177</v>
      </c>
      <c r="H19" s="39" t="s">
        <v>62</v>
      </c>
      <c r="I19" s="46"/>
      <c r="J19" s="46"/>
      <c r="K19" s="46"/>
      <c r="L19" s="46"/>
      <c r="M19" s="60"/>
      <c r="N19" s="46">
        <v>907</v>
      </c>
      <c r="O19" s="46"/>
      <c r="P19" s="46"/>
      <c r="Q19" s="46">
        <v>74</v>
      </c>
      <c r="R19" s="39" t="s">
        <v>63</v>
      </c>
      <c r="S19" s="39" t="s">
        <v>63</v>
      </c>
    </row>
    <row r="20" spans="1:19" ht="51" customHeight="1">
      <c r="A20" s="282" t="s">
        <v>57</v>
      </c>
      <c r="B20" s="282" t="s">
        <v>64</v>
      </c>
      <c r="C20" s="39" t="s">
        <v>36</v>
      </c>
      <c r="D20" s="38" t="s">
        <v>65</v>
      </c>
      <c r="E20" s="39" t="s">
        <v>60</v>
      </c>
      <c r="F20" s="39" t="s">
        <v>66</v>
      </c>
      <c r="G20" s="283">
        <v>43167</v>
      </c>
      <c r="H20" s="39" t="s">
        <v>62</v>
      </c>
      <c r="I20" s="46"/>
      <c r="J20" s="46"/>
      <c r="K20" s="46"/>
      <c r="L20" s="46"/>
      <c r="M20" s="60"/>
      <c r="N20" s="46">
        <v>564</v>
      </c>
      <c r="O20" s="46"/>
      <c r="P20" s="46"/>
      <c r="Q20" s="46">
        <v>36</v>
      </c>
      <c r="R20" s="39" t="s">
        <v>63</v>
      </c>
      <c r="S20" s="39" t="s">
        <v>63</v>
      </c>
    </row>
    <row r="21" spans="1:19" ht="51" customHeight="1">
      <c r="A21" s="282" t="s">
        <v>57</v>
      </c>
      <c r="B21" s="282" t="s">
        <v>67</v>
      </c>
      <c r="C21" s="39" t="s">
        <v>36</v>
      </c>
      <c r="D21" s="38" t="s">
        <v>68</v>
      </c>
      <c r="E21" s="39" t="s">
        <v>60</v>
      </c>
      <c r="F21" s="39" t="s">
        <v>69</v>
      </c>
      <c r="G21" s="283">
        <v>43177</v>
      </c>
      <c r="H21" s="39" t="s">
        <v>62</v>
      </c>
      <c r="I21" s="46"/>
      <c r="J21" s="46"/>
      <c r="K21" s="46"/>
      <c r="L21" s="46"/>
      <c r="M21" s="60"/>
      <c r="N21" s="46">
        <v>300</v>
      </c>
      <c r="O21" s="46"/>
      <c r="P21" s="46"/>
      <c r="Q21" s="46">
        <v>30</v>
      </c>
      <c r="R21" s="39" t="s">
        <v>63</v>
      </c>
      <c r="S21" s="39" t="s">
        <v>63</v>
      </c>
    </row>
    <row r="22" spans="1:19" ht="51" customHeight="1">
      <c r="A22" s="282" t="s">
        <v>57</v>
      </c>
      <c r="B22" s="282" t="s">
        <v>70</v>
      </c>
      <c r="C22" s="39" t="s">
        <v>36</v>
      </c>
      <c r="D22" s="13" t="s">
        <v>71</v>
      </c>
      <c r="E22" s="39" t="s">
        <v>72</v>
      </c>
      <c r="F22" s="39" t="s">
        <v>73</v>
      </c>
      <c r="G22" s="283">
        <v>43234</v>
      </c>
      <c r="H22" s="39" t="s">
        <v>74</v>
      </c>
      <c r="I22" s="294"/>
      <c r="J22" s="295"/>
      <c r="K22" s="294"/>
      <c r="L22" s="294"/>
      <c r="M22" s="60"/>
      <c r="N22" s="294">
        <v>631.71</v>
      </c>
      <c r="O22" s="294"/>
      <c r="P22" s="46"/>
      <c r="Q22" s="46" t="s">
        <v>75</v>
      </c>
      <c r="R22" s="39" t="s">
        <v>63</v>
      </c>
      <c r="S22" s="39" t="s">
        <v>63</v>
      </c>
    </row>
    <row r="23" spans="1:19" ht="51" customHeight="1">
      <c r="A23" s="282" t="s">
        <v>57</v>
      </c>
      <c r="B23" s="282" t="s">
        <v>76</v>
      </c>
      <c r="C23" s="39" t="s">
        <v>36</v>
      </c>
      <c r="D23" s="13" t="s">
        <v>77</v>
      </c>
      <c r="E23" s="39" t="s">
        <v>72</v>
      </c>
      <c r="F23" s="39" t="s">
        <v>78</v>
      </c>
      <c r="G23" s="283">
        <v>43226</v>
      </c>
      <c r="H23" s="39" t="s">
        <v>74</v>
      </c>
      <c r="I23" s="294"/>
      <c r="J23" s="294"/>
      <c r="K23" s="294"/>
      <c r="L23" s="294"/>
      <c r="M23" s="60"/>
      <c r="N23" s="294">
        <v>531.6</v>
      </c>
      <c r="O23" s="294"/>
      <c r="P23" s="46"/>
      <c r="Q23" s="46" t="s">
        <v>79</v>
      </c>
      <c r="R23" s="39" t="s">
        <v>63</v>
      </c>
      <c r="S23" s="39" t="s">
        <v>63</v>
      </c>
    </row>
    <row r="24" spans="1:19" ht="51" customHeight="1">
      <c r="A24" s="282" t="s">
        <v>57</v>
      </c>
      <c r="B24" s="282" t="s">
        <v>80</v>
      </c>
      <c r="C24" s="39" t="s">
        <v>36</v>
      </c>
      <c r="D24" s="13" t="s">
        <v>81</v>
      </c>
      <c r="E24" s="39" t="s">
        <v>72</v>
      </c>
      <c r="F24" s="39" t="s">
        <v>82</v>
      </c>
      <c r="G24" s="283">
        <v>43241</v>
      </c>
      <c r="H24" s="39" t="s">
        <v>74</v>
      </c>
      <c r="I24" s="294"/>
      <c r="J24" s="294"/>
      <c r="K24" s="294"/>
      <c r="L24" s="294"/>
      <c r="M24" s="60"/>
      <c r="N24" s="294">
        <v>451.8</v>
      </c>
      <c r="O24" s="294"/>
      <c r="P24" s="46"/>
      <c r="Q24" s="46" t="s">
        <v>83</v>
      </c>
      <c r="R24" s="39" t="s">
        <v>63</v>
      </c>
      <c r="S24" s="39" t="s">
        <v>63</v>
      </c>
    </row>
    <row r="25" spans="1:19" ht="63" customHeight="1">
      <c r="A25" s="13" t="s">
        <v>57</v>
      </c>
      <c r="B25" s="282" t="s">
        <v>84</v>
      </c>
      <c r="C25" s="39" t="s">
        <v>36</v>
      </c>
      <c r="D25" s="38" t="s">
        <v>85</v>
      </c>
      <c r="E25" s="39" t="s">
        <v>86</v>
      </c>
      <c r="F25" s="39" t="s">
        <v>87</v>
      </c>
      <c r="G25" s="283">
        <v>43174</v>
      </c>
      <c r="H25" s="39" t="s">
        <v>88</v>
      </c>
      <c r="I25" s="46"/>
      <c r="J25" s="46"/>
      <c r="K25" s="46"/>
      <c r="L25" s="46"/>
      <c r="M25" s="60"/>
      <c r="N25" s="46">
        <v>361</v>
      </c>
      <c r="O25" s="46">
        <v>19</v>
      </c>
      <c r="P25" s="46"/>
      <c r="Q25" s="46">
        <v>47</v>
      </c>
      <c r="R25" s="39" t="s">
        <v>89</v>
      </c>
      <c r="S25" s="39" t="s">
        <v>90</v>
      </c>
    </row>
    <row r="26" spans="1:19" ht="51" customHeight="1">
      <c r="A26" s="13" t="s">
        <v>57</v>
      </c>
      <c r="B26" s="13" t="s">
        <v>91</v>
      </c>
      <c r="C26" s="39" t="s">
        <v>36</v>
      </c>
      <c r="D26" s="38" t="s">
        <v>92</v>
      </c>
      <c r="E26" s="39" t="s">
        <v>86</v>
      </c>
      <c r="F26" s="39" t="s">
        <v>87</v>
      </c>
      <c r="G26" s="283" t="s">
        <v>93</v>
      </c>
      <c r="H26" s="39" t="s">
        <v>88</v>
      </c>
      <c r="I26" s="46"/>
      <c r="J26" s="46"/>
      <c r="K26" s="46"/>
      <c r="L26" s="46"/>
      <c r="M26" s="60"/>
      <c r="N26" s="46">
        <v>131</v>
      </c>
      <c r="O26" s="46"/>
      <c r="P26" s="46"/>
      <c r="Q26" s="46">
        <v>29</v>
      </c>
      <c r="R26" s="39" t="s">
        <v>94</v>
      </c>
      <c r="S26" s="39" t="s">
        <v>90</v>
      </c>
    </row>
    <row r="27" spans="1:19" ht="51" customHeight="1">
      <c r="A27" s="13" t="s">
        <v>57</v>
      </c>
      <c r="B27" s="284" t="s">
        <v>95</v>
      </c>
      <c r="C27" s="285" t="s">
        <v>36</v>
      </c>
      <c r="D27" s="284" t="s">
        <v>96</v>
      </c>
      <c r="E27" s="285" t="s">
        <v>97</v>
      </c>
      <c r="F27" s="285" t="s">
        <v>98</v>
      </c>
      <c r="G27" s="286">
        <v>43159</v>
      </c>
      <c r="H27" s="39" t="s">
        <v>99</v>
      </c>
      <c r="I27" s="285"/>
      <c r="J27" s="285"/>
      <c r="K27" s="285"/>
      <c r="L27" s="285"/>
      <c r="M27" s="60"/>
      <c r="N27" s="285">
        <v>3150</v>
      </c>
      <c r="O27" s="285"/>
      <c r="P27" s="285"/>
      <c r="Q27" s="285">
        <v>234</v>
      </c>
      <c r="R27" s="285" t="s">
        <v>100</v>
      </c>
      <c r="S27" s="285" t="s">
        <v>101</v>
      </c>
    </row>
    <row r="28" spans="1:19" ht="67.5" customHeight="1">
      <c r="A28" s="13" t="s">
        <v>57</v>
      </c>
      <c r="B28" s="282" t="s">
        <v>102</v>
      </c>
      <c r="C28" s="96" t="s">
        <v>36</v>
      </c>
      <c r="D28" s="287" t="s">
        <v>103</v>
      </c>
      <c r="E28" s="96" t="s">
        <v>104</v>
      </c>
      <c r="F28" s="96" t="s">
        <v>105</v>
      </c>
      <c r="G28" s="288">
        <v>43164</v>
      </c>
      <c r="H28" s="96" t="s">
        <v>106</v>
      </c>
      <c r="I28" s="96"/>
      <c r="J28" s="96"/>
      <c r="K28" s="96"/>
      <c r="L28" s="96"/>
      <c r="M28" s="60"/>
      <c r="N28" s="96">
        <v>2200</v>
      </c>
      <c r="O28" s="96"/>
      <c r="P28" s="96"/>
      <c r="Q28" s="96">
        <v>148</v>
      </c>
      <c r="R28" s="96" t="s">
        <v>107</v>
      </c>
      <c r="S28" s="297" t="s">
        <v>108</v>
      </c>
    </row>
    <row r="29" spans="1:19" ht="69" customHeight="1">
      <c r="A29" s="13" t="s">
        <v>57</v>
      </c>
      <c r="B29" s="282" t="s">
        <v>109</v>
      </c>
      <c r="C29" s="96" t="s">
        <v>36</v>
      </c>
      <c r="D29" s="287" t="s">
        <v>110</v>
      </c>
      <c r="E29" s="96" t="s">
        <v>104</v>
      </c>
      <c r="F29" s="96" t="s">
        <v>105</v>
      </c>
      <c r="G29" s="288">
        <v>43228</v>
      </c>
      <c r="H29" s="96" t="s">
        <v>106</v>
      </c>
      <c r="I29" s="96"/>
      <c r="J29" s="96"/>
      <c r="K29" s="96"/>
      <c r="L29" s="96"/>
      <c r="M29" s="60"/>
      <c r="N29" s="96">
        <v>290</v>
      </c>
      <c r="O29" s="96"/>
      <c r="P29" s="96"/>
      <c r="Q29" s="96">
        <v>40</v>
      </c>
      <c r="R29" s="96" t="s">
        <v>107</v>
      </c>
      <c r="S29" s="297" t="s">
        <v>111</v>
      </c>
    </row>
    <row r="30" spans="1:19" ht="51" customHeight="1">
      <c r="A30" s="13" t="s">
        <v>57</v>
      </c>
      <c r="B30" s="287" t="s">
        <v>112</v>
      </c>
      <c r="C30" s="96" t="s">
        <v>36</v>
      </c>
      <c r="D30" s="287" t="s">
        <v>113</v>
      </c>
      <c r="E30" s="96" t="s">
        <v>114</v>
      </c>
      <c r="F30" s="96" t="s">
        <v>115</v>
      </c>
      <c r="G30" s="288" t="s">
        <v>116</v>
      </c>
      <c r="H30" s="96" t="s">
        <v>117</v>
      </c>
      <c r="I30" s="96"/>
      <c r="J30" s="96"/>
      <c r="K30" s="96"/>
      <c r="L30" s="96"/>
      <c r="M30" s="60"/>
      <c r="N30" s="96">
        <v>827.5</v>
      </c>
      <c r="O30" s="96"/>
      <c r="P30" s="96"/>
      <c r="Q30" s="96" t="s">
        <v>118</v>
      </c>
      <c r="R30" s="96" t="s">
        <v>119</v>
      </c>
      <c r="S30" s="96" t="s">
        <v>120</v>
      </c>
    </row>
    <row r="31" spans="1:19" ht="58.5" customHeight="1">
      <c r="A31" s="13" t="s">
        <v>57</v>
      </c>
      <c r="B31" s="287" t="s">
        <v>121</v>
      </c>
      <c r="C31" s="96" t="s">
        <v>36</v>
      </c>
      <c r="D31" s="287" t="s">
        <v>122</v>
      </c>
      <c r="E31" s="96" t="s">
        <v>114</v>
      </c>
      <c r="F31" s="96" t="s">
        <v>115</v>
      </c>
      <c r="G31" s="288" t="s">
        <v>116</v>
      </c>
      <c r="H31" s="96" t="s">
        <v>117</v>
      </c>
      <c r="I31" s="96"/>
      <c r="J31" s="96"/>
      <c r="K31" s="96"/>
      <c r="L31" s="96"/>
      <c r="M31" s="60"/>
      <c r="N31" s="96">
        <v>630</v>
      </c>
      <c r="O31" s="96"/>
      <c r="P31" s="96"/>
      <c r="Q31" s="96" t="s">
        <v>123</v>
      </c>
      <c r="R31" s="96" t="s">
        <v>119</v>
      </c>
      <c r="S31" s="96" t="s">
        <v>120</v>
      </c>
    </row>
    <row r="32" spans="1:19" ht="60" customHeight="1">
      <c r="A32" s="13" t="s">
        <v>57</v>
      </c>
      <c r="B32" s="13" t="s">
        <v>124</v>
      </c>
      <c r="C32" s="39" t="s">
        <v>36</v>
      </c>
      <c r="D32" s="38" t="s">
        <v>125</v>
      </c>
      <c r="E32" s="39" t="s">
        <v>126</v>
      </c>
      <c r="F32" s="39" t="s">
        <v>127</v>
      </c>
      <c r="G32" s="46" t="s">
        <v>93</v>
      </c>
      <c r="H32" s="39" t="s">
        <v>128</v>
      </c>
      <c r="I32" s="46"/>
      <c r="J32" s="46"/>
      <c r="K32" s="46"/>
      <c r="L32" s="46"/>
      <c r="M32" s="60"/>
      <c r="N32" s="46">
        <v>2677</v>
      </c>
      <c r="O32" s="46">
        <v>148.5</v>
      </c>
      <c r="P32" s="46"/>
      <c r="Q32" s="46">
        <v>196</v>
      </c>
      <c r="R32" s="96" t="s">
        <v>119</v>
      </c>
      <c r="S32" s="39" t="s">
        <v>129</v>
      </c>
    </row>
    <row r="33" spans="1:19" ht="51" customHeight="1">
      <c r="A33" s="13" t="s">
        <v>57</v>
      </c>
      <c r="B33" s="13" t="s">
        <v>130</v>
      </c>
      <c r="C33" s="39" t="s">
        <v>36</v>
      </c>
      <c r="D33" s="13" t="s">
        <v>131</v>
      </c>
      <c r="E33" s="39" t="s">
        <v>132</v>
      </c>
      <c r="F33" s="39" t="s">
        <v>133</v>
      </c>
      <c r="G33" s="289">
        <v>43105</v>
      </c>
      <c r="H33" s="39" t="s">
        <v>134</v>
      </c>
      <c r="I33" s="39"/>
      <c r="J33" s="39"/>
      <c r="K33" s="39"/>
      <c r="L33" s="39"/>
      <c r="M33" s="60"/>
      <c r="N33" s="39">
        <v>1490</v>
      </c>
      <c r="O33" s="39"/>
      <c r="P33" s="39"/>
      <c r="Q33" s="39" t="s">
        <v>135</v>
      </c>
      <c r="R33" s="39" t="s">
        <v>32</v>
      </c>
      <c r="S33" s="39" t="s">
        <v>136</v>
      </c>
    </row>
    <row r="34" spans="1:19" ht="66" customHeight="1">
      <c r="A34" s="13" t="s">
        <v>57</v>
      </c>
      <c r="B34" s="13" t="s">
        <v>137</v>
      </c>
      <c r="C34" s="39" t="s">
        <v>36</v>
      </c>
      <c r="D34" s="13" t="s">
        <v>138</v>
      </c>
      <c r="E34" s="39" t="s">
        <v>132</v>
      </c>
      <c r="F34" s="39" t="s">
        <v>139</v>
      </c>
      <c r="G34" s="289">
        <v>43105</v>
      </c>
      <c r="H34" s="39" t="s">
        <v>134</v>
      </c>
      <c r="I34" s="39"/>
      <c r="J34" s="39"/>
      <c r="K34" s="39"/>
      <c r="L34" s="39"/>
      <c r="M34" s="60"/>
      <c r="N34" s="39">
        <v>300</v>
      </c>
      <c r="O34" s="39"/>
      <c r="P34" s="39"/>
      <c r="Q34" s="39" t="s">
        <v>140</v>
      </c>
      <c r="R34" s="39" t="s">
        <v>32</v>
      </c>
      <c r="S34" s="39" t="s">
        <v>136</v>
      </c>
    </row>
    <row r="35" spans="1:19" ht="51" customHeight="1">
      <c r="A35" s="13" t="s">
        <v>57</v>
      </c>
      <c r="B35" s="287" t="s">
        <v>141</v>
      </c>
      <c r="C35" s="96" t="s">
        <v>36</v>
      </c>
      <c r="D35" s="287" t="s">
        <v>142</v>
      </c>
      <c r="E35" s="96" t="s">
        <v>43</v>
      </c>
      <c r="F35" s="96" t="s">
        <v>143</v>
      </c>
      <c r="G35" s="288">
        <v>43103</v>
      </c>
      <c r="H35" s="96" t="s">
        <v>144</v>
      </c>
      <c r="I35" s="96"/>
      <c r="J35" s="96"/>
      <c r="K35" s="96"/>
      <c r="L35" s="96"/>
      <c r="M35" s="60"/>
      <c r="N35" s="296">
        <v>23000</v>
      </c>
      <c r="O35" s="96"/>
      <c r="P35" s="96"/>
      <c r="Q35" s="96">
        <v>462</v>
      </c>
      <c r="R35" s="298" t="s">
        <v>32</v>
      </c>
      <c r="S35" s="96" t="s">
        <v>145</v>
      </c>
    </row>
    <row r="36" spans="1:19" ht="51" customHeight="1">
      <c r="A36" s="13" t="s">
        <v>57</v>
      </c>
      <c r="B36" s="13" t="s">
        <v>146</v>
      </c>
      <c r="C36" s="39" t="s">
        <v>36</v>
      </c>
      <c r="D36" s="13" t="s">
        <v>147</v>
      </c>
      <c r="E36" s="39" t="s">
        <v>148</v>
      </c>
      <c r="F36" s="39" t="s">
        <v>149</v>
      </c>
      <c r="G36" s="46" t="s">
        <v>93</v>
      </c>
      <c r="H36" s="39" t="s">
        <v>150</v>
      </c>
      <c r="I36" s="46"/>
      <c r="J36" s="46"/>
      <c r="K36" s="46"/>
      <c r="L36" s="46"/>
      <c r="M36" s="60"/>
      <c r="N36" s="46">
        <v>26</v>
      </c>
      <c r="O36" s="46"/>
      <c r="P36" s="46"/>
      <c r="Q36" s="46">
        <v>50</v>
      </c>
      <c r="R36" s="285" t="s">
        <v>151</v>
      </c>
      <c r="S36" s="39" t="s">
        <v>152</v>
      </c>
    </row>
    <row r="37" spans="1:19" ht="51" customHeight="1">
      <c r="A37" s="282" t="s">
        <v>57</v>
      </c>
      <c r="B37" s="13" t="s">
        <v>153</v>
      </c>
      <c r="C37" s="39" t="s">
        <v>36</v>
      </c>
      <c r="D37" s="13" t="s">
        <v>154</v>
      </c>
      <c r="E37" s="39" t="s">
        <v>155</v>
      </c>
      <c r="F37" s="39" t="s">
        <v>156</v>
      </c>
      <c r="G37" s="39" t="s">
        <v>116</v>
      </c>
      <c r="H37" s="39" t="s">
        <v>157</v>
      </c>
      <c r="I37" s="39"/>
      <c r="J37" s="39"/>
      <c r="K37" s="39"/>
      <c r="L37" s="39"/>
      <c r="M37" s="60"/>
      <c r="N37" s="39">
        <v>845</v>
      </c>
      <c r="O37" s="39"/>
      <c r="P37" s="39"/>
      <c r="Q37" s="39">
        <v>13</v>
      </c>
      <c r="R37" s="39" t="s">
        <v>63</v>
      </c>
      <c r="S37" s="39" t="s">
        <v>63</v>
      </c>
    </row>
    <row r="38" spans="1:19" ht="51" customHeight="1">
      <c r="A38" s="13" t="s">
        <v>57</v>
      </c>
      <c r="B38" s="13" t="s">
        <v>158</v>
      </c>
      <c r="C38" s="39" t="s">
        <v>36</v>
      </c>
      <c r="D38" s="13" t="s">
        <v>159</v>
      </c>
      <c r="E38" s="39" t="s">
        <v>160</v>
      </c>
      <c r="F38" s="39" t="s">
        <v>161</v>
      </c>
      <c r="G38" s="39" t="s">
        <v>116</v>
      </c>
      <c r="H38" s="39" t="s">
        <v>162</v>
      </c>
      <c r="I38" s="290"/>
      <c r="J38" s="290"/>
      <c r="K38" s="39"/>
      <c r="L38" s="39"/>
      <c r="M38" s="60"/>
      <c r="N38" s="290">
        <v>31.5</v>
      </c>
      <c r="O38" s="290">
        <v>1</v>
      </c>
      <c r="P38" s="39"/>
      <c r="Q38" s="39" t="s">
        <v>159</v>
      </c>
      <c r="R38" s="39" t="s">
        <v>63</v>
      </c>
      <c r="S38" s="39" t="s">
        <v>63</v>
      </c>
    </row>
    <row r="39" spans="1:19" ht="51" customHeight="1">
      <c r="A39" s="13" t="s">
        <v>57</v>
      </c>
      <c r="B39" s="13" t="s">
        <v>158</v>
      </c>
      <c r="C39" s="39" t="s">
        <v>36</v>
      </c>
      <c r="D39" s="282" t="s">
        <v>163</v>
      </c>
      <c r="E39" s="39" t="s">
        <v>160</v>
      </c>
      <c r="F39" s="39" t="s">
        <v>164</v>
      </c>
      <c r="G39" s="39" t="s">
        <v>116</v>
      </c>
      <c r="H39" s="39" t="s">
        <v>162</v>
      </c>
      <c r="I39" s="290"/>
      <c r="J39" s="290"/>
      <c r="K39" s="39"/>
      <c r="L39" s="39"/>
      <c r="M39" s="60"/>
      <c r="N39" s="290">
        <v>238.5</v>
      </c>
      <c r="O39" s="290">
        <v>13.25</v>
      </c>
      <c r="P39" s="39"/>
      <c r="Q39" s="39" t="s">
        <v>163</v>
      </c>
      <c r="R39" s="39" t="s">
        <v>63</v>
      </c>
      <c r="S39" s="39" t="s">
        <v>63</v>
      </c>
    </row>
    <row r="40" spans="1:19" ht="51" customHeight="1">
      <c r="A40" s="13" t="s">
        <v>57</v>
      </c>
      <c r="B40" s="13" t="s">
        <v>158</v>
      </c>
      <c r="C40" s="39" t="s">
        <v>36</v>
      </c>
      <c r="D40" s="13" t="s">
        <v>165</v>
      </c>
      <c r="E40" s="39" t="s">
        <v>160</v>
      </c>
      <c r="F40" s="39" t="s">
        <v>166</v>
      </c>
      <c r="G40" s="39" t="s">
        <v>116</v>
      </c>
      <c r="H40" s="39" t="s">
        <v>162</v>
      </c>
      <c r="I40" s="290"/>
      <c r="J40" s="290"/>
      <c r="K40" s="39"/>
      <c r="L40" s="39"/>
      <c r="M40" s="60"/>
      <c r="N40" s="290">
        <v>72</v>
      </c>
      <c r="O40" s="290">
        <v>4</v>
      </c>
      <c r="P40" s="39"/>
      <c r="Q40" s="39" t="s">
        <v>167</v>
      </c>
      <c r="R40" s="39" t="s">
        <v>63</v>
      </c>
      <c r="S40" s="39" t="s">
        <v>63</v>
      </c>
    </row>
    <row r="41" spans="1:19" ht="51" customHeight="1">
      <c r="A41" s="13" t="s">
        <v>57</v>
      </c>
      <c r="B41" s="13" t="s">
        <v>168</v>
      </c>
      <c r="C41" s="290" t="s">
        <v>36</v>
      </c>
      <c r="D41" s="291" t="s">
        <v>169</v>
      </c>
      <c r="E41" s="39" t="s">
        <v>160</v>
      </c>
      <c r="F41" s="39" t="s">
        <v>170</v>
      </c>
      <c r="G41" s="39" t="s">
        <v>116</v>
      </c>
      <c r="H41" s="39" t="s">
        <v>162</v>
      </c>
      <c r="I41" s="290"/>
      <c r="J41" s="290"/>
      <c r="K41" s="39"/>
      <c r="L41" s="39"/>
      <c r="M41" s="60"/>
      <c r="N41" s="290">
        <v>45</v>
      </c>
      <c r="O41" s="290">
        <v>2</v>
      </c>
      <c r="P41" s="39"/>
      <c r="Q41" s="39" t="s">
        <v>169</v>
      </c>
      <c r="R41" s="39" t="s">
        <v>63</v>
      </c>
      <c r="S41" s="39" t="s">
        <v>63</v>
      </c>
    </row>
    <row r="42" spans="1:19" ht="51" customHeight="1">
      <c r="A42" s="13" t="s">
        <v>57</v>
      </c>
      <c r="B42" s="13" t="s">
        <v>168</v>
      </c>
      <c r="C42" s="39" t="s">
        <v>36</v>
      </c>
      <c r="D42" s="13" t="s">
        <v>171</v>
      </c>
      <c r="E42" s="39" t="s">
        <v>160</v>
      </c>
      <c r="F42" s="39" t="s">
        <v>172</v>
      </c>
      <c r="G42" s="39" t="s">
        <v>116</v>
      </c>
      <c r="H42" s="39" t="s">
        <v>162</v>
      </c>
      <c r="I42" s="290"/>
      <c r="J42" s="290"/>
      <c r="K42" s="39"/>
      <c r="L42" s="39"/>
      <c r="M42" s="60"/>
      <c r="N42" s="290">
        <v>58.5</v>
      </c>
      <c r="O42" s="290">
        <v>3.25</v>
      </c>
      <c r="P42" s="39"/>
      <c r="Q42" s="39" t="s">
        <v>171</v>
      </c>
      <c r="R42" s="39" t="s">
        <v>63</v>
      </c>
      <c r="S42" s="39" t="s">
        <v>63</v>
      </c>
    </row>
    <row r="43" spans="1:19" ht="51" customHeight="1">
      <c r="A43" s="13" t="s">
        <v>57</v>
      </c>
      <c r="B43" s="13" t="s">
        <v>168</v>
      </c>
      <c r="C43" s="39" t="s">
        <v>36</v>
      </c>
      <c r="D43" s="13" t="s">
        <v>173</v>
      </c>
      <c r="E43" s="39" t="s">
        <v>160</v>
      </c>
      <c r="F43" s="39" t="s">
        <v>174</v>
      </c>
      <c r="G43" s="39" t="s">
        <v>116</v>
      </c>
      <c r="H43" s="39" t="s">
        <v>162</v>
      </c>
      <c r="I43" s="290"/>
      <c r="J43" s="290"/>
      <c r="K43" s="39"/>
      <c r="L43" s="39"/>
      <c r="M43" s="60"/>
      <c r="N43" s="290">
        <v>157.5</v>
      </c>
      <c r="O43" s="290">
        <v>8.75</v>
      </c>
      <c r="P43" s="39"/>
      <c r="Q43" s="39" t="s">
        <v>173</v>
      </c>
      <c r="R43" s="39" t="s">
        <v>63</v>
      </c>
      <c r="S43" s="39" t="s">
        <v>63</v>
      </c>
    </row>
    <row r="44" spans="1:19" ht="51" customHeight="1">
      <c r="A44" s="13" t="s">
        <v>57</v>
      </c>
      <c r="B44" s="13" t="s">
        <v>168</v>
      </c>
      <c r="C44" s="39" t="s">
        <v>36</v>
      </c>
      <c r="D44" s="13" t="s">
        <v>175</v>
      </c>
      <c r="E44" s="39" t="s">
        <v>160</v>
      </c>
      <c r="F44" s="39" t="s">
        <v>176</v>
      </c>
      <c r="G44" s="39" t="s">
        <v>116</v>
      </c>
      <c r="H44" s="39" t="s">
        <v>162</v>
      </c>
      <c r="I44" s="290"/>
      <c r="J44" s="290"/>
      <c r="K44" s="39"/>
      <c r="L44" s="39"/>
      <c r="M44" s="60"/>
      <c r="N44" s="290">
        <v>40.5</v>
      </c>
      <c r="O44" s="290">
        <v>2</v>
      </c>
      <c r="P44" s="39"/>
      <c r="Q44" s="39" t="s">
        <v>175</v>
      </c>
      <c r="R44" s="39" t="s">
        <v>63</v>
      </c>
      <c r="S44" s="39" t="s">
        <v>63</v>
      </c>
    </row>
    <row r="45" spans="1:19" ht="51" customHeight="1">
      <c r="A45" s="13" t="s">
        <v>57</v>
      </c>
      <c r="B45" s="13" t="s">
        <v>168</v>
      </c>
      <c r="C45" s="39" t="s">
        <v>36</v>
      </c>
      <c r="D45" s="13" t="s">
        <v>177</v>
      </c>
      <c r="E45" s="39" t="s">
        <v>160</v>
      </c>
      <c r="F45" s="39" t="s">
        <v>178</v>
      </c>
      <c r="G45" s="39" t="s">
        <v>116</v>
      </c>
      <c r="H45" s="39" t="s">
        <v>162</v>
      </c>
      <c r="I45" s="290"/>
      <c r="J45" s="290"/>
      <c r="K45" s="39"/>
      <c r="L45" s="39"/>
      <c r="M45" s="60"/>
      <c r="N45" s="290">
        <v>13.5</v>
      </c>
      <c r="O45" s="290">
        <v>0.75</v>
      </c>
      <c r="P45" s="39"/>
      <c r="Q45" s="39" t="s">
        <v>177</v>
      </c>
      <c r="R45" s="39" t="s">
        <v>63</v>
      </c>
      <c r="S45" s="39" t="s">
        <v>63</v>
      </c>
    </row>
    <row r="46" spans="1:19" ht="51" customHeight="1">
      <c r="A46" s="13" t="s">
        <v>57</v>
      </c>
      <c r="B46" s="13" t="s">
        <v>179</v>
      </c>
      <c r="C46" s="39" t="s">
        <v>36</v>
      </c>
      <c r="D46" s="13" t="s">
        <v>180</v>
      </c>
      <c r="E46" s="39" t="s">
        <v>148</v>
      </c>
      <c r="F46" s="39" t="s">
        <v>181</v>
      </c>
      <c r="G46" s="39" t="s">
        <v>116</v>
      </c>
      <c r="H46" s="39" t="s">
        <v>150</v>
      </c>
      <c r="I46" s="39"/>
      <c r="J46" s="39"/>
      <c r="K46" s="39"/>
      <c r="L46" s="39"/>
      <c r="M46" s="60"/>
      <c r="N46" s="39">
        <v>48</v>
      </c>
      <c r="O46" s="39"/>
      <c r="P46" s="39"/>
      <c r="Q46" s="39">
        <v>76</v>
      </c>
      <c r="R46" s="39" t="s">
        <v>182</v>
      </c>
      <c r="S46" s="39" t="s">
        <v>183</v>
      </c>
    </row>
    <row r="47" spans="1:19" ht="51" customHeight="1">
      <c r="A47" s="13" t="s">
        <v>57</v>
      </c>
      <c r="B47" s="13" t="s">
        <v>184</v>
      </c>
      <c r="C47" s="39" t="s">
        <v>36</v>
      </c>
      <c r="D47" s="13" t="s">
        <v>185</v>
      </c>
      <c r="E47" s="39" t="s">
        <v>148</v>
      </c>
      <c r="F47" s="39" t="s">
        <v>181</v>
      </c>
      <c r="G47" s="39" t="s">
        <v>116</v>
      </c>
      <c r="H47" s="39" t="s">
        <v>150</v>
      </c>
      <c r="I47" s="39"/>
      <c r="J47" s="39"/>
      <c r="K47" s="39"/>
      <c r="L47" s="39"/>
      <c r="M47" s="60"/>
      <c r="N47" s="39">
        <v>49</v>
      </c>
      <c r="O47" s="39"/>
      <c r="P47" s="39"/>
      <c r="Q47" s="39">
        <v>76</v>
      </c>
      <c r="R47" s="39" t="s">
        <v>182</v>
      </c>
      <c r="S47" s="39" t="s">
        <v>186</v>
      </c>
    </row>
    <row r="48" spans="1:19" ht="51" customHeight="1">
      <c r="A48" s="13" t="s">
        <v>57</v>
      </c>
      <c r="B48" s="13" t="s">
        <v>187</v>
      </c>
      <c r="C48" s="39" t="s">
        <v>36</v>
      </c>
      <c r="D48" s="13" t="s">
        <v>188</v>
      </c>
      <c r="E48" s="39" t="s">
        <v>148</v>
      </c>
      <c r="F48" s="39" t="s">
        <v>181</v>
      </c>
      <c r="G48" s="39" t="s">
        <v>116</v>
      </c>
      <c r="H48" s="39" t="s">
        <v>150</v>
      </c>
      <c r="I48" s="39"/>
      <c r="J48" s="39"/>
      <c r="K48" s="39"/>
      <c r="L48" s="39"/>
      <c r="M48" s="60"/>
      <c r="N48" s="39">
        <v>49</v>
      </c>
      <c r="O48" s="39"/>
      <c r="P48" s="39"/>
      <c r="Q48" s="39">
        <v>76</v>
      </c>
      <c r="R48" s="39" t="s">
        <v>182</v>
      </c>
      <c r="S48" s="39" t="s">
        <v>189</v>
      </c>
    </row>
    <row r="49" spans="1:19" ht="51" customHeight="1">
      <c r="A49" s="13" t="s">
        <v>57</v>
      </c>
      <c r="B49" s="13" t="s">
        <v>190</v>
      </c>
      <c r="C49" s="39" t="s">
        <v>36</v>
      </c>
      <c r="D49" s="13" t="s">
        <v>191</v>
      </c>
      <c r="E49" s="39" t="s">
        <v>148</v>
      </c>
      <c r="F49" s="39" t="s">
        <v>181</v>
      </c>
      <c r="G49" s="39" t="s">
        <v>116</v>
      </c>
      <c r="H49" s="39" t="s">
        <v>150</v>
      </c>
      <c r="I49" s="39"/>
      <c r="J49" s="39"/>
      <c r="K49" s="39"/>
      <c r="L49" s="39"/>
      <c r="M49" s="60"/>
      <c r="N49" s="39">
        <v>30</v>
      </c>
      <c r="O49" s="39"/>
      <c r="P49" s="39"/>
      <c r="Q49" s="39">
        <v>76</v>
      </c>
      <c r="R49" s="39" t="s">
        <v>182</v>
      </c>
      <c r="S49" s="39" t="s">
        <v>189</v>
      </c>
    </row>
    <row r="50" spans="1:19" ht="75.75" customHeight="1">
      <c r="A50" s="282" t="s">
        <v>57</v>
      </c>
      <c r="B50" s="13" t="s">
        <v>192</v>
      </c>
      <c r="C50" s="39" t="s">
        <v>36</v>
      </c>
      <c r="D50" s="13" t="s">
        <v>193</v>
      </c>
      <c r="E50" s="39" t="s">
        <v>194</v>
      </c>
      <c r="F50" s="39" t="s">
        <v>195</v>
      </c>
      <c r="G50" s="39" t="s">
        <v>116</v>
      </c>
      <c r="H50" s="39" t="s">
        <v>196</v>
      </c>
      <c r="I50" s="39"/>
      <c r="J50" s="39"/>
      <c r="K50" s="39"/>
      <c r="L50" s="39"/>
      <c r="M50" s="60"/>
      <c r="N50" s="39">
        <v>20</v>
      </c>
      <c r="O50" s="39">
        <v>2</v>
      </c>
      <c r="P50" s="39"/>
      <c r="Q50" s="39">
        <v>2</v>
      </c>
      <c r="R50" s="39" t="s">
        <v>107</v>
      </c>
      <c r="S50" s="39" t="s">
        <v>63</v>
      </c>
    </row>
    <row r="51" spans="1:19" ht="51" customHeight="1">
      <c r="A51" s="13" t="s">
        <v>57</v>
      </c>
      <c r="B51" s="38" t="s">
        <v>197</v>
      </c>
      <c r="C51" s="39" t="s">
        <v>36</v>
      </c>
      <c r="D51" s="282" t="s">
        <v>163</v>
      </c>
      <c r="E51" s="39" t="s">
        <v>160</v>
      </c>
      <c r="F51" s="39" t="s">
        <v>164</v>
      </c>
      <c r="G51" s="39" t="s">
        <v>116</v>
      </c>
      <c r="H51" s="39" t="s">
        <v>162</v>
      </c>
      <c r="I51" s="290"/>
      <c r="J51" s="290"/>
      <c r="K51" s="290"/>
      <c r="L51" s="290"/>
      <c r="M51" s="60"/>
      <c r="N51" s="290">
        <v>238.5</v>
      </c>
      <c r="O51" s="290">
        <v>13.25</v>
      </c>
      <c r="P51" s="39"/>
      <c r="Q51" s="299" t="s">
        <v>163</v>
      </c>
      <c r="R51" s="39" t="s">
        <v>63</v>
      </c>
      <c r="S51" s="39" t="s">
        <v>63</v>
      </c>
    </row>
    <row r="52" spans="1:19" ht="28.5" customHeight="1">
      <c r="A52" s="44" t="s">
        <v>198</v>
      </c>
      <c r="B52" s="37"/>
      <c r="C52" s="10"/>
      <c r="D52" s="37"/>
      <c r="E52" s="10"/>
      <c r="F52" s="10"/>
      <c r="G52" s="10"/>
      <c r="H52" s="10"/>
      <c r="I52" s="10"/>
      <c r="J52" s="10"/>
      <c r="K52" s="10"/>
      <c r="L52" s="10"/>
      <c r="M52" s="10"/>
      <c r="N52" s="46">
        <v>969.5</v>
      </c>
      <c r="O52" s="10">
        <v>40.25</v>
      </c>
      <c r="P52" s="10"/>
      <c r="Q52" s="10"/>
      <c r="R52" s="10"/>
      <c r="S52" s="10"/>
    </row>
    <row r="53" spans="1:19" ht="51" customHeight="1">
      <c r="A53" s="13" t="s">
        <v>57</v>
      </c>
      <c r="B53" s="284" t="s">
        <v>199</v>
      </c>
      <c r="C53" s="285" t="s">
        <v>36</v>
      </c>
      <c r="D53" s="284" t="s">
        <v>200</v>
      </c>
      <c r="E53" s="285" t="s">
        <v>97</v>
      </c>
      <c r="F53" s="285" t="s">
        <v>98</v>
      </c>
      <c r="G53" s="285" t="s">
        <v>116</v>
      </c>
      <c r="H53" s="39" t="s">
        <v>99</v>
      </c>
      <c r="I53" s="285"/>
      <c r="J53" s="285"/>
      <c r="K53" s="285"/>
      <c r="L53" s="285"/>
      <c r="M53" s="60"/>
      <c r="N53" s="285">
        <v>328</v>
      </c>
      <c r="O53" s="285"/>
      <c r="P53" s="285"/>
      <c r="Q53" s="285">
        <v>41</v>
      </c>
      <c r="R53" s="285" t="s">
        <v>100</v>
      </c>
      <c r="S53" s="285" t="s">
        <v>201</v>
      </c>
    </row>
    <row r="54" spans="1:19" ht="51" customHeight="1">
      <c r="A54" s="13" t="s">
        <v>57</v>
      </c>
      <c r="B54" s="287" t="s">
        <v>202</v>
      </c>
      <c r="C54" s="96" t="s">
        <v>36</v>
      </c>
      <c r="D54" s="287" t="s">
        <v>203</v>
      </c>
      <c r="E54" s="96" t="s">
        <v>114</v>
      </c>
      <c r="F54" s="96" t="s">
        <v>204</v>
      </c>
      <c r="G54" s="96" t="s">
        <v>116</v>
      </c>
      <c r="H54" s="96" t="s">
        <v>117</v>
      </c>
      <c r="I54" s="96"/>
      <c r="J54" s="96"/>
      <c r="K54" s="96"/>
      <c r="L54" s="96"/>
      <c r="M54" s="60"/>
      <c r="N54" s="96">
        <v>118</v>
      </c>
      <c r="O54" s="96"/>
      <c r="P54" s="96"/>
      <c r="Q54" s="96" t="s">
        <v>205</v>
      </c>
      <c r="R54" s="96" t="s">
        <v>119</v>
      </c>
      <c r="S54" s="96" t="s">
        <v>120</v>
      </c>
    </row>
    <row r="55" spans="1:19" ht="51" customHeight="1">
      <c r="A55" s="13" t="s">
        <v>57</v>
      </c>
      <c r="B55" s="13" t="s">
        <v>206</v>
      </c>
      <c r="C55" s="39" t="s">
        <v>36</v>
      </c>
      <c r="D55" s="13" t="s">
        <v>207</v>
      </c>
      <c r="E55" s="39" t="s">
        <v>132</v>
      </c>
      <c r="F55" s="39" t="s">
        <v>208</v>
      </c>
      <c r="G55" s="39" t="s">
        <v>116</v>
      </c>
      <c r="H55" s="39" t="s">
        <v>134</v>
      </c>
      <c r="I55" s="39"/>
      <c r="J55" s="39"/>
      <c r="K55" s="39"/>
      <c r="L55" s="39"/>
      <c r="M55" s="60"/>
      <c r="N55" s="39">
        <v>265.5</v>
      </c>
      <c r="O55" s="39"/>
      <c r="P55" s="39"/>
      <c r="Q55" s="39" t="s">
        <v>209</v>
      </c>
      <c r="R55" s="39" t="s">
        <v>32</v>
      </c>
      <c r="S55" s="39" t="s">
        <v>136</v>
      </c>
    </row>
    <row r="56" spans="1:19" ht="51" customHeight="1">
      <c r="A56" s="13" t="s">
        <v>57</v>
      </c>
      <c r="B56" s="13" t="s">
        <v>210</v>
      </c>
      <c r="C56" s="39" t="s">
        <v>36</v>
      </c>
      <c r="D56" s="13" t="s">
        <v>177</v>
      </c>
      <c r="E56" s="39" t="s">
        <v>160</v>
      </c>
      <c r="F56" s="39" t="s">
        <v>161</v>
      </c>
      <c r="G56" s="39" t="s">
        <v>116</v>
      </c>
      <c r="H56" s="39" t="s">
        <v>162</v>
      </c>
      <c r="I56" s="290"/>
      <c r="J56" s="290"/>
      <c r="K56" s="39"/>
      <c r="L56" s="39"/>
      <c r="M56" s="60"/>
      <c r="N56" s="290">
        <v>4.5</v>
      </c>
      <c r="O56" s="290">
        <v>0.75</v>
      </c>
      <c r="P56" s="39"/>
      <c r="Q56" s="39" t="s">
        <v>177</v>
      </c>
      <c r="R56" s="39" t="s">
        <v>63</v>
      </c>
      <c r="S56" s="39" t="s">
        <v>63</v>
      </c>
    </row>
    <row r="57" spans="1:19" ht="51" customHeight="1">
      <c r="A57" s="13" t="s">
        <v>57</v>
      </c>
      <c r="B57" s="13" t="s">
        <v>210</v>
      </c>
      <c r="C57" s="290" t="s">
        <v>36</v>
      </c>
      <c r="D57" s="13" t="s">
        <v>169</v>
      </c>
      <c r="E57" s="39" t="s">
        <v>160</v>
      </c>
      <c r="F57" s="39" t="s">
        <v>170</v>
      </c>
      <c r="G57" s="39" t="s">
        <v>116</v>
      </c>
      <c r="H57" s="39" t="s">
        <v>162</v>
      </c>
      <c r="I57" s="290"/>
      <c r="J57" s="290"/>
      <c r="K57" s="39"/>
      <c r="L57" s="39"/>
      <c r="M57" s="60"/>
      <c r="N57" s="290">
        <v>15</v>
      </c>
      <c r="O57" s="290">
        <v>2</v>
      </c>
      <c r="P57" s="39"/>
      <c r="Q57" s="39" t="s">
        <v>169</v>
      </c>
      <c r="R57" s="39" t="s">
        <v>63</v>
      </c>
      <c r="S57" s="39" t="s">
        <v>63</v>
      </c>
    </row>
    <row r="58" spans="1:19" ht="51" customHeight="1">
      <c r="A58" s="13" t="s">
        <v>57</v>
      </c>
      <c r="B58" s="13" t="s">
        <v>210</v>
      </c>
      <c r="C58" s="39" t="s">
        <v>36</v>
      </c>
      <c r="D58" s="13" t="s">
        <v>211</v>
      </c>
      <c r="E58" s="39" t="s">
        <v>160</v>
      </c>
      <c r="F58" s="39" t="s">
        <v>178</v>
      </c>
      <c r="G58" s="39" t="s">
        <v>116</v>
      </c>
      <c r="H58" s="39" t="s">
        <v>162</v>
      </c>
      <c r="I58" s="290"/>
      <c r="J58" s="290"/>
      <c r="K58" s="39"/>
      <c r="L58" s="39"/>
      <c r="M58" s="60"/>
      <c r="N58" s="290">
        <v>45</v>
      </c>
      <c r="O58" s="290">
        <v>7.5</v>
      </c>
      <c r="P58" s="39"/>
      <c r="Q58" s="39" t="s">
        <v>212</v>
      </c>
      <c r="R58" s="39" t="s">
        <v>63</v>
      </c>
      <c r="S58" s="39" t="s">
        <v>63</v>
      </c>
    </row>
    <row r="59" spans="1:19" ht="51" customHeight="1">
      <c r="A59" s="13" t="s">
        <v>57</v>
      </c>
      <c r="B59" s="13" t="s">
        <v>210</v>
      </c>
      <c r="C59" s="39" t="s">
        <v>36</v>
      </c>
      <c r="D59" s="13" t="s">
        <v>213</v>
      </c>
      <c r="E59" s="39" t="s">
        <v>160</v>
      </c>
      <c r="F59" s="39" t="s">
        <v>214</v>
      </c>
      <c r="G59" s="39" t="s">
        <v>116</v>
      </c>
      <c r="H59" s="39" t="s">
        <v>162</v>
      </c>
      <c r="I59" s="290"/>
      <c r="J59" s="290"/>
      <c r="K59" s="39"/>
      <c r="L59" s="39"/>
      <c r="M59" s="60"/>
      <c r="N59" s="290">
        <v>52.5</v>
      </c>
      <c r="O59" s="290">
        <v>8.75</v>
      </c>
      <c r="P59" s="39"/>
      <c r="Q59" s="39" t="s">
        <v>173</v>
      </c>
      <c r="R59" s="39" t="s">
        <v>63</v>
      </c>
      <c r="S59" s="39" t="s">
        <v>63</v>
      </c>
    </row>
    <row r="60" spans="1:19" ht="51" customHeight="1">
      <c r="A60" s="13" t="s">
        <v>57</v>
      </c>
      <c r="B60" s="13" t="s">
        <v>210</v>
      </c>
      <c r="C60" s="39" t="s">
        <v>36</v>
      </c>
      <c r="D60" s="13" t="s">
        <v>177</v>
      </c>
      <c r="E60" s="39" t="s">
        <v>160</v>
      </c>
      <c r="F60" s="39" t="s">
        <v>172</v>
      </c>
      <c r="G60" s="39" t="s">
        <v>116</v>
      </c>
      <c r="H60" s="39" t="s">
        <v>162</v>
      </c>
      <c r="I60" s="290"/>
      <c r="J60" s="290"/>
      <c r="K60" s="39"/>
      <c r="L60" s="39"/>
      <c r="M60" s="60"/>
      <c r="N60" s="290">
        <v>4.5</v>
      </c>
      <c r="O60" s="290">
        <v>0.75</v>
      </c>
      <c r="P60" s="39"/>
      <c r="Q60" s="39" t="s">
        <v>177</v>
      </c>
      <c r="R60" s="39" t="s">
        <v>63</v>
      </c>
      <c r="S60" s="39" t="s">
        <v>63</v>
      </c>
    </row>
    <row r="61" spans="1:19" ht="51" customHeight="1">
      <c r="A61" s="13" t="s">
        <v>57</v>
      </c>
      <c r="B61" s="13" t="s">
        <v>210</v>
      </c>
      <c r="C61" s="39" t="s">
        <v>36</v>
      </c>
      <c r="D61" s="13" t="s">
        <v>173</v>
      </c>
      <c r="E61" s="39" t="s">
        <v>160</v>
      </c>
      <c r="F61" s="39" t="s">
        <v>174</v>
      </c>
      <c r="G61" s="39" t="s">
        <v>116</v>
      </c>
      <c r="H61" s="39" t="s">
        <v>162</v>
      </c>
      <c r="I61" s="290"/>
      <c r="J61" s="290"/>
      <c r="K61" s="39"/>
      <c r="L61" s="39"/>
      <c r="M61" s="60"/>
      <c r="N61" s="290">
        <v>52.5</v>
      </c>
      <c r="O61" s="290">
        <v>8.75</v>
      </c>
      <c r="P61" s="39"/>
      <c r="Q61" s="39" t="s">
        <v>173</v>
      </c>
      <c r="R61" s="39" t="s">
        <v>63</v>
      </c>
      <c r="S61" s="39" t="s">
        <v>63</v>
      </c>
    </row>
    <row r="62" spans="1:19" ht="51" customHeight="1">
      <c r="A62" s="13" t="s">
        <v>57</v>
      </c>
      <c r="B62" s="13" t="s">
        <v>215</v>
      </c>
      <c r="C62" s="292" t="s">
        <v>36</v>
      </c>
      <c r="D62" s="13" t="s">
        <v>216</v>
      </c>
      <c r="E62" s="293" t="s">
        <v>43</v>
      </c>
      <c r="F62" s="39" t="s">
        <v>217</v>
      </c>
      <c r="G62" s="39" t="s">
        <v>116</v>
      </c>
      <c r="H62" s="39" t="s">
        <v>144</v>
      </c>
      <c r="I62" s="39"/>
      <c r="J62" s="39"/>
      <c r="K62" s="39"/>
      <c r="L62" s="39"/>
      <c r="M62" s="60"/>
      <c r="N62" s="39">
        <v>15</v>
      </c>
      <c r="O62" s="39"/>
      <c r="P62" s="39"/>
      <c r="Q62" s="39" t="s">
        <v>218</v>
      </c>
      <c r="R62" s="39" t="s">
        <v>32</v>
      </c>
      <c r="S62" s="39" t="s">
        <v>219</v>
      </c>
    </row>
    <row r="63" spans="1:19" ht="51" customHeight="1">
      <c r="A63" s="282" t="s">
        <v>57</v>
      </c>
      <c r="B63" s="13" t="s">
        <v>220</v>
      </c>
      <c r="C63" s="39" t="s">
        <v>36</v>
      </c>
      <c r="D63" s="13" t="s">
        <v>221</v>
      </c>
      <c r="E63" s="39" t="s">
        <v>194</v>
      </c>
      <c r="F63" s="39" t="s">
        <v>222</v>
      </c>
      <c r="G63" s="39" t="s">
        <v>116</v>
      </c>
      <c r="H63" s="39" t="s">
        <v>196</v>
      </c>
      <c r="I63" s="39"/>
      <c r="J63" s="39"/>
      <c r="K63" s="39"/>
      <c r="L63" s="39"/>
      <c r="M63" s="60"/>
      <c r="N63" s="39">
        <v>3</v>
      </c>
      <c r="O63" s="39">
        <v>0.5</v>
      </c>
      <c r="P63" s="39"/>
      <c r="Q63" s="39">
        <v>1</v>
      </c>
      <c r="R63" s="39" t="s">
        <v>107</v>
      </c>
      <c r="S63" s="39" t="s">
        <v>63</v>
      </c>
    </row>
    <row r="64" spans="1:19" ht="51" customHeight="1">
      <c r="A64" s="13" t="s">
        <v>57</v>
      </c>
      <c r="B64" s="38" t="s">
        <v>223</v>
      </c>
      <c r="C64" s="39" t="s">
        <v>27</v>
      </c>
      <c r="D64" s="38" t="s">
        <v>224</v>
      </c>
      <c r="E64" s="39" t="s">
        <v>160</v>
      </c>
      <c r="F64" s="39" t="s">
        <v>174</v>
      </c>
      <c r="G64" s="39" t="s">
        <v>116</v>
      </c>
      <c r="H64" s="39" t="s">
        <v>162</v>
      </c>
      <c r="I64" s="290"/>
      <c r="J64" s="290"/>
      <c r="K64" s="290"/>
      <c r="L64" s="290"/>
      <c r="M64" s="60"/>
      <c r="N64" s="290">
        <v>16.5</v>
      </c>
      <c r="O64" s="290">
        <v>3</v>
      </c>
      <c r="P64" s="39"/>
      <c r="Q64" s="299" t="s">
        <v>225</v>
      </c>
      <c r="R64" s="39" t="s">
        <v>63</v>
      </c>
      <c r="S64" s="39" t="s">
        <v>63</v>
      </c>
    </row>
    <row r="65" spans="1:19" ht="64.5" customHeight="1">
      <c r="A65" s="13" t="s">
        <v>57</v>
      </c>
      <c r="B65" s="38" t="s">
        <v>223</v>
      </c>
      <c r="C65" s="39" t="s">
        <v>27</v>
      </c>
      <c r="D65" s="38" t="s">
        <v>226</v>
      </c>
      <c r="E65" s="39" t="s">
        <v>160</v>
      </c>
      <c r="F65" s="39" t="s">
        <v>227</v>
      </c>
      <c r="G65" s="39" t="s">
        <v>116</v>
      </c>
      <c r="H65" s="39" t="s">
        <v>162</v>
      </c>
      <c r="I65" s="290"/>
      <c r="J65" s="290"/>
      <c r="K65" s="290"/>
      <c r="L65" s="290"/>
      <c r="M65" s="60"/>
      <c r="N65" s="290">
        <v>36</v>
      </c>
      <c r="O65" s="290">
        <v>6</v>
      </c>
      <c r="P65" s="39"/>
      <c r="Q65" s="299" t="s">
        <v>228</v>
      </c>
      <c r="R65" s="39" t="s">
        <v>63</v>
      </c>
      <c r="S65" s="39" t="s">
        <v>63</v>
      </c>
    </row>
    <row r="66" spans="1:19" ht="51" customHeight="1">
      <c r="A66" s="282" t="s">
        <v>57</v>
      </c>
      <c r="B66" s="13" t="s">
        <v>220</v>
      </c>
      <c r="C66" s="39" t="s">
        <v>36</v>
      </c>
      <c r="D66" s="38" t="s">
        <v>229</v>
      </c>
      <c r="E66" s="39" t="s">
        <v>194</v>
      </c>
      <c r="F66" s="39" t="s">
        <v>230</v>
      </c>
      <c r="G66" s="39" t="s">
        <v>116</v>
      </c>
      <c r="H66" s="39" t="s">
        <v>196</v>
      </c>
      <c r="I66" s="46"/>
      <c r="J66" s="46"/>
      <c r="K66" s="46"/>
      <c r="L66" s="46"/>
      <c r="M66" s="60"/>
      <c r="N66" s="46">
        <v>13.5</v>
      </c>
      <c r="O66" s="46">
        <v>2.25</v>
      </c>
      <c r="P66" s="46"/>
      <c r="Q66" s="46">
        <v>3</v>
      </c>
      <c r="R66" s="96" t="s">
        <v>107</v>
      </c>
      <c r="S66" s="39" t="s">
        <v>63</v>
      </c>
    </row>
    <row r="67" spans="1:19" ht="27" customHeight="1">
      <c r="A67" s="47" t="s">
        <v>231</v>
      </c>
      <c r="B67" s="37"/>
      <c r="C67" s="10"/>
      <c r="D67" s="37"/>
      <c r="E67" s="10"/>
      <c r="F67" s="10"/>
      <c r="G67" s="10"/>
      <c r="H67" s="10"/>
      <c r="I67" s="10">
        <v>1901.06</v>
      </c>
      <c r="J67" s="10">
        <v>1840.16</v>
      </c>
      <c r="K67" s="10">
        <v>60.9</v>
      </c>
      <c r="L67" s="10"/>
      <c r="M67" s="10"/>
      <c r="N67" s="10"/>
      <c r="O67" s="10"/>
      <c r="P67" s="10"/>
      <c r="Q67" s="10"/>
      <c r="R67" s="10"/>
      <c r="S67" s="10"/>
    </row>
    <row r="68" spans="1:19" ht="30" customHeight="1">
      <c r="A68" s="48" t="s">
        <v>232</v>
      </c>
      <c r="B68" s="37"/>
      <c r="C68" s="10"/>
      <c r="D68" s="37"/>
      <c r="E68" s="10"/>
      <c r="F68" s="10"/>
      <c r="G68" s="10"/>
      <c r="H68" s="10"/>
      <c r="I68" s="46">
        <v>1683.91</v>
      </c>
      <c r="J68" s="10">
        <v>1683.91</v>
      </c>
      <c r="K68" s="10"/>
      <c r="L68" s="10"/>
      <c r="M68" s="10"/>
      <c r="N68" s="10"/>
      <c r="O68" s="10"/>
      <c r="P68" s="10"/>
      <c r="Q68" s="10"/>
      <c r="R68" s="10"/>
      <c r="S68" s="10"/>
    </row>
    <row r="69" spans="1:19" s="20" customFormat="1" ht="30" customHeight="1">
      <c r="A69" s="48"/>
      <c r="B69" s="12" t="s">
        <v>233</v>
      </c>
      <c r="C69" s="49" t="s">
        <v>27</v>
      </c>
      <c r="D69" s="42" t="s">
        <v>234</v>
      </c>
      <c r="E69" s="36" t="s">
        <v>29</v>
      </c>
      <c r="F69" s="49" t="s">
        <v>30</v>
      </c>
      <c r="G69" s="49">
        <v>2018</v>
      </c>
      <c r="H69" s="36" t="s">
        <v>31</v>
      </c>
      <c r="I69" s="46">
        <v>1683.91</v>
      </c>
      <c r="J69" s="49">
        <v>1683.91</v>
      </c>
      <c r="K69" s="49"/>
      <c r="L69" s="49"/>
      <c r="M69" s="49"/>
      <c r="N69" s="49"/>
      <c r="O69" s="49"/>
      <c r="P69" s="49"/>
      <c r="Q69" s="49">
        <v>5050</v>
      </c>
      <c r="R69" s="39" t="s">
        <v>235</v>
      </c>
      <c r="S69" s="49" t="s">
        <v>236</v>
      </c>
    </row>
    <row r="70" spans="1:19" ht="24" customHeight="1">
      <c r="A70" s="48" t="s">
        <v>237</v>
      </c>
      <c r="B70" s="37"/>
      <c r="C70" s="10"/>
      <c r="D70" s="37"/>
      <c r="E70" s="10"/>
      <c r="F70" s="10"/>
      <c r="G70" s="10"/>
      <c r="H70" s="10"/>
      <c r="I70" s="68">
        <v>50</v>
      </c>
      <c r="J70" s="10">
        <v>50</v>
      </c>
      <c r="K70" s="10"/>
      <c r="L70" s="10"/>
      <c r="M70" s="10"/>
      <c r="N70" s="10"/>
      <c r="O70" s="10"/>
      <c r="P70" s="10"/>
      <c r="Q70" s="10"/>
      <c r="R70" s="10"/>
      <c r="S70" s="10"/>
    </row>
    <row r="71" spans="1:19" ht="30" customHeight="1">
      <c r="A71" s="48">
        <v>1</v>
      </c>
      <c r="B71" s="72" t="s">
        <v>238</v>
      </c>
      <c r="C71" s="68" t="s">
        <v>27</v>
      </c>
      <c r="D71" s="115" t="s">
        <v>239</v>
      </c>
      <c r="E71" s="68" t="s">
        <v>194</v>
      </c>
      <c r="F71" s="41" t="s">
        <v>30</v>
      </c>
      <c r="G71" s="68">
        <v>2018</v>
      </c>
      <c r="H71" s="94" t="s">
        <v>196</v>
      </c>
      <c r="I71" s="68">
        <v>20</v>
      </c>
      <c r="J71" s="68">
        <v>20</v>
      </c>
      <c r="K71" s="68"/>
      <c r="L71" s="68"/>
      <c r="M71" s="68"/>
      <c r="N71" s="68"/>
      <c r="O71" s="68"/>
      <c r="P71" s="68"/>
      <c r="Q71" s="68">
        <v>50</v>
      </c>
      <c r="R71" s="68" t="s">
        <v>240</v>
      </c>
      <c r="S71" s="68" t="s">
        <v>89</v>
      </c>
    </row>
    <row r="72" spans="1:19" ht="30" customHeight="1">
      <c r="A72" s="48">
        <v>2</v>
      </c>
      <c r="B72" s="72" t="s">
        <v>238</v>
      </c>
      <c r="C72" s="68" t="s">
        <v>27</v>
      </c>
      <c r="D72" s="115" t="s">
        <v>239</v>
      </c>
      <c r="E72" s="68" t="s">
        <v>241</v>
      </c>
      <c r="F72" s="41" t="s">
        <v>30</v>
      </c>
      <c r="G72" s="68">
        <v>2018</v>
      </c>
      <c r="H72" s="94" t="s">
        <v>242</v>
      </c>
      <c r="I72" s="68">
        <v>30</v>
      </c>
      <c r="J72" s="68">
        <v>30</v>
      </c>
      <c r="K72" s="68"/>
      <c r="L72" s="68"/>
      <c r="M72" s="68"/>
      <c r="N72" s="68"/>
      <c r="O72" s="68"/>
      <c r="P72" s="68"/>
      <c r="Q72" s="68">
        <v>75</v>
      </c>
      <c r="R72" s="68" t="s">
        <v>240</v>
      </c>
      <c r="S72" s="68" t="s">
        <v>89</v>
      </c>
    </row>
    <row r="73" spans="1:19" ht="30.75" customHeight="1">
      <c r="A73" s="48" t="s">
        <v>243</v>
      </c>
      <c r="B73" s="37"/>
      <c r="C73" s="10"/>
      <c r="D73" s="37"/>
      <c r="E73" s="10"/>
      <c r="F73" s="10"/>
      <c r="G73" s="10"/>
      <c r="H73" s="10"/>
      <c r="I73" s="54">
        <v>106.25</v>
      </c>
      <c r="J73" s="10">
        <v>106.25</v>
      </c>
      <c r="K73" s="10"/>
      <c r="L73" s="10"/>
      <c r="M73" s="10"/>
      <c r="N73" s="10"/>
      <c r="O73" s="10"/>
      <c r="P73" s="10"/>
      <c r="Q73" s="10"/>
      <c r="R73" s="10"/>
      <c r="S73" s="10"/>
    </row>
    <row r="74" spans="1:19" s="20" customFormat="1" ht="30.75" customHeight="1">
      <c r="A74" s="48"/>
      <c r="B74" s="16" t="s">
        <v>244</v>
      </c>
      <c r="C74" s="36" t="s">
        <v>27</v>
      </c>
      <c r="D74" s="50" t="s">
        <v>245</v>
      </c>
      <c r="E74" s="55" t="s">
        <v>48</v>
      </c>
      <c r="F74" s="36" t="s">
        <v>30</v>
      </c>
      <c r="G74" s="54">
        <v>2018</v>
      </c>
      <c r="H74" s="55" t="s">
        <v>31</v>
      </c>
      <c r="I74" s="54">
        <v>106.25</v>
      </c>
      <c r="J74" s="54">
        <v>106.25</v>
      </c>
      <c r="K74" s="54"/>
      <c r="L74" s="54"/>
      <c r="M74" s="54"/>
      <c r="N74" s="54"/>
      <c r="O74" s="54"/>
      <c r="P74" s="54"/>
      <c r="Q74" s="36">
        <v>1240</v>
      </c>
      <c r="R74" s="53" t="s">
        <v>246</v>
      </c>
      <c r="S74" s="53" t="s">
        <v>247</v>
      </c>
    </row>
    <row r="75" spans="1:19" ht="19.5" customHeight="1">
      <c r="A75" s="56" t="s">
        <v>248</v>
      </c>
      <c r="B75" s="37"/>
      <c r="C75" s="10"/>
      <c r="D75" s="37"/>
      <c r="E75" s="10"/>
      <c r="F75" s="10"/>
      <c r="G75" s="10"/>
      <c r="H75" s="10"/>
      <c r="I75" s="10"/>
      <c r="J75" s="10"/>
      <c r="K75" s="10"/>
      <c r="L75" s="10"/>
      <c r="M75" s="10"/>
      <c r="N75" s="10"/>
      <c r="O75" s="10"/>
      <c r="P75" s="10"/>
      <c r="Q75" s="10"/>
      <c r="R75" s="10"/>
      <c r="S75" s="10"/>
    </row>
    <row r="76" spans="1:19" ht="19.5" customHeight="1">
      <c r="A76" s="56" t="s">
        <v>249</v>
      </c>
      <c r="B76" s="37"/>
      <c r="C76" s="10"/>
      <c r="D76" s="37"/>
      <c r="E76" s="10"/>
      <c r="F76" s="10"/>
      <c r="G76" s="10"/>
      <c r="H76" s="10"/>
      <c r="I76" s="10">
        <v>60.9</v>
      </c>
      <c r="J76" s="10"/>
      <c r="K76" s="10">
        <v>60.9</v>
      </c>
      <c r="L76" s="10"/>
      <c r="M76" s="10"/>
      <c r="N76" s="10"/>
      <c r="O76" s="10"/>
      <c r="P76" s="10"/>
      <c r="Q76" s="10"/>
      <c r="R76" s="10"/>
      <c r="S76" s="10"/>
    </row>
    <row r="77" spans="1:19" ht="66.75" customHeight="1">
      <c r="A77" s="300">
        <v>1</v>
      </c>
      <c r="B77" s="77" t="s">
        <v>250</v>
      </c>
      <c r="C77" s="300" t="s">
        <v>251</v>
      </c>
      <c r="D77" s="77" t="s">
        <v>252</v>
      </c>
      <c r="E77" s="301" t="s">
        <v>253</v>
      </c>
      <c r="F77" s="302" t="s">
        <v>254</v>
      </c>
      <c r="G77" s="300">
        <v>2018</v>
      </c>
      <c r="H77" s="301" t="s">
        <v>255</v>
      </c>
      <c r="I77" s="36">
        <v>49.85</v>
      </c>
      <c r="J77" s="36"/>
      <c r="K77" s="36">
        <v>49.85</v>
      </c>
      <c r="L77" s="300"/>
      <c r="M77" s="300"/>
      <c r="N77" s="300"/>
      <c r="O77" s="300"/>
      <c r="P77" s="300"/>
      <c r="Q77" s="300">
        <v>60</v>
      </c>
      <c r="R77" s="302" t="s">
        <v>256</v>
      </c>
      <c r="S77" s="302" t="s">
        <v>257</v>
      </c>
    </row>
    <row r="78" spans="1:19" ht="66.75" customHeight="1">
      <c r="A78" s="300">
        <v>2</v>
      </c>
      <c r="B78" s="77" t="s">
        <v>258</v>
      </c>
      <c r="C78" s="300" t="s">
        <v>251</v>
      </c>
      <c r="D78" s="77" t="s">
        <v>259</v>
      </c>
      <c r="E78" s="301" t="s">
        <v>260</v>
      </c>
      <c r="F78" s="302" t="s">
        <v>261</v>
      </c>
      <c r="G78" s="300">
        <v>2018</v>
      </c>
      <c r="H78" s="301" t="s">
        <v>262</v>
      </c>
      <c r="I78" s="36">
        <v>8.7</v>
      </c>
      <c r="J78" s="36"/>
      <c r="K78" s="36">
        <v>8.7</v>
      </c>
      <c r="L78" s="300"/>
      <c r="M78" s="300"/>
      <c r="N78" s="300"/>
      <c r="O78" s="300"/>
      <c r="P78" s="300"/>
      <c r="Q78" s="304">
        <v>44</v>
      </c>
      <c r="R78" s="302" t="s">
        <v>256</v>
      </c>
      <c r="S78" s="302" t="s">
        <v>257</v>
      </c>
    </row>
    <row r="79" spans="1:19" ht="66.75" customHeight="1">
      <c r="A79" s="300">
        <v>3</v>
      </c>
      <c r="B79" s="77" t="s">
        <v>263</v>
      </c>
      <c r="C79" s="300" t="s">
        <v>251</v>
      </c>
      <c r="D79" s="77" t="s">
        <v>264</v>
      </c>
      <c r="E79" s="300" t="s">
        <v>265</v>
      </c>
      <c r="F79" s="300" t="s">
        <v>266</v>
      </c>
      <c r="G79" s="300">
        <v>2018</v>
      </c>
      <c r="H79" s="189" t="s">
        <v>267</v>
      </c>
      <c r="I79" s="36">
        <v>1.09</v>
      </c>
      <c r="J79" s="36"/>
      <c r="K79" s="36">
        <v>1.09</v>
      </c>
      <c r="L79" s="300"/>
      <c r="M79" s="300"/>
      <c r="N79" s="300"/>
      <c r="O79" s="300"/>
      <c r="P79" s="300"/>
      <c r="Q79" s="300">
        <v>8</v>
      </c>
      <c r="R79" s="302" t="s">
        <v>268</v>
      </c>
      <c r="S79" s="302" t="s">
        <v>257</v>
      </c>
    </row>
    <row r="80" spans="1:19" ht="66.75" customHeight="1">
      <c r="A80" s="300">
        <v>4</v>
      </c>
      <c r="B80" s="77" t="s">
        <v>269</v>
      </c>
      <c r="C80" s="300" t="s">
        <v>251</v>
      </c>
      <c r="D80" s="77" t="s">
        <v>270</v>
      </c>
      <c r="E80" s="300" t="s">
        <v>271</v>
      </c>
      <c r="F80" s="300" t="s">
        <v>272</v>
      </c>
      <c r="G80" s="300">
        <v>2018</v>
      </c>
      <c r="H80" s="189" t="s">
        <v>273</v>
      </c>
      <c r="I80" s="36">
        <v>1.26</v>
      </c>
      <c r="J80" s="36"/>
      <c r="K80" s="36">
        <v>1.26</v>
      </c>
      <c r="L80" s="300"/>
      <c r="M80" s="300"/>
      <c r="N80" s="300"/>
      <c r="O80" s="300"/>
      <c r="P80" s="300"/>
      <c r="Q80" s="300">
        <v>13</v>
      </c>
      <c r="R80" s="302" t="s">
        <v>268</v>
      </c>
      <c r="S80" s="302" t="s">
        <v>257</v>
      </c>
    </row>
    <row r="81" spans="1:19" ht="23.25" customHeight="1">
      <c r="A81" s="57" t="s">
        <v>274</v>
      </c>
      <c r="B81" s="303"/>
      <c r="C81" s="278"/>
      <c r="D81" s="303"/>
      <c r="E81" s="278"/>
      <c r="F81" s="278"/>
      <c r="G81" s="278"/>
      <c r="H81" s="278"/>
      <c r="I81" s="210">
        <v>19755</v>
      </c>
      <c r="J81" s="210">
        <v>11386</v>
      </c>
      <c r="K81" s="210">
        <v>1354</v>
      </c>
      <c r="L81" s="210">
        <v>415</v>
      </c>
      <c r="M81" s="210">
        <v>6600</v>
      </c>
      <c r="N81" s="210">
        <v>10</v>
      </c>
      <c r="O81" s="210">
        <v>12968.05</v>
      </c>
      <c r="P81" s="210">
        <v>1699.8</v>
      </c>
      <c r="Q81" s="278"/>
      <c r="R81" s="278"/>
      <c r="S81" s="278"/>
    </row>
    <row r="82" spans="1:19" ht="23.25" customHeight="1">
      <c r="A82" s="56" t="s">
        <v>275</v>
      </c>
      <c r="B82" s="58"/>
      <c r="C82" s="59"/>
      <c r="D82" s="58"/>
      <c r="E82" s="59"/>
      <c r="F82" s="59"/>
      <c r="G82" s="59"/>
      <c r="H82" s="59"/>
      <c r="I82" s="56">
        <v>2629</v>
      </c>
      <c r="J82" s="59">
        <v>2261</v>
      </c>
      <c r="K82" s="59">
        <v>368</v>
      </c>
      <c r="L82" s="59"/>
      <c r="M82" s="59"/>
      <c r="N82" s="210">
        <v>10</v>
      </c>
      <c r="O82" s="54">
        <v>5658.9</v>
      </c>
      <c r="P82" s="54">
        <v>300</v>
      </c>
      <c r="Q82" s="59"/>
      <c r="R82" s="59"/>
      <c r="S82" s="59"/>
    </row>
    <row r="83" spans="1:19" ht="58.5" customHeight="1">
      <c r="A83" s="48">
        <v>1</v>
      </c>
      <c r="B83" s="88" t="s">
        <v>276</v>
      </c>
      <c r="C83" s="56" t="s">
        <v>251</v>
      </c>
      <c r="D83" s="88" t="s">
        <v>277</v>
      </c>
      <c r="E83" s="56" t="s">
        <v>194</v>
      </c>
      <c r="F83" s="56" t="s">
        <v>278</v>
      </c>
      <c r="G83" s="56">
        <v>2018</v>
      </c>
      <c r="H83" s="56" t="s">
        <v>279</v>
      </c>
      <c r="I83" s="56">
        <v>30</v>
      </c>
      <c r="J83" s="56">
        <v>30</v>
      </c>
      <c r="K83" s="56"/>
      <c r="L83" s="56"/>
      <c r="M83" s="56"/>
      <c r="N83" s="56"/>
      <c r="O83" s="56">
        <v>30</v>
      </c>
      <c r="P83" s="56">
        <v>0</v>
      </c>
      <c r="Q83" s="56">
        <v>36</v>
      </c>
      <c r="R83" s="56" t="s">
        <v>280</v>
      </c>
      <c r="S83" s="43" t="s">
        <v>281</v>
      </c>
    </row>
    <row r="84" spans="1:19" ht="45" customHeight="1">
      <c r="A84" s="48">
        <v>2</v>
      </c>
      <c r="B84" s="88" t="s">
        <v>282</v>
      </c>
      <c r="C84" s="56" t="s">
        <v>251</v>
      </c>
      <c r="D84" s="88" t="s">
        <v>283</v>
      </c>
      <c r="E84" s="56" t="s">
        <v>194</v>
      </c>
      <c r="F84" s="56" t="s">
        <v>195</v>
      </c>
      <c r="G84" s="56">
        <v>2018</v>
      </c>
      <c r="H84" s="56" t="s">
        <v>284</v>
      </c>
      <c r="I84" s="56">
        <v>20</v>
      </c>
      <c r="J84" s="56">
        <v>20</v>
      </c>
      <c r="K84" s="56"/>
      <c r="L84" s="56"/>
      <c r="M84" s="56"/>
      <c r="N84" s="56"/>
      <c r="O84" s="56">
        <v>27</v>
      </c>
      <c r="P84" s="56">
        <v>0</v>
      </c>
      <c r="Q84" s="56">
        <v>25</v>
      </c>
      <c r="R84" s="56" t="s">
        <v>280</v>
      </c>
      <c r="S84" s="43" t="s">
        <v>281</v>
      </c>
    </row>
    <row r="85" spans="1:19" ht="45" customHeight="1">
      <c r="A85" s="48">
        <v>3</v>
      </c>
      <c r="B85" s="88" t="s">
        <v>285</v>
      </c>
      <c r="C85" s="56" t="s">
        <v>251</v>
      </c>
      <c r="D85" s="88" t="s">
        <v>286</v>
      </c>
      <c r="E85" s="56" t="s">
        <v>194</v>
      </c>
      <c r="F85" s="56" t="s">
        <v>195</v>
      </c>
      <c r="G85" s="56">
        <v>2018</v>
      </c>
      <c r="H85" s="56" t="s">
        <v>287</v>
      </c>
      <c r="I85" s="56">
        <v>15</v>
      </c>
      <c r="J85" s="56">
        <v>15</v>
      </c>
      <c r="K85" s="56"/>
      <c r="L85" s="56"/>
      <c r="M85" s="56"/>
      <c r="N85" s="56"/>
      <c r="O85" s="56">
        <v>30</v>
      </c>
      <c r="P85" s="56">
        <v>0</v>
      </c>
      <c r="Q85" s="56">
        <v>20</v>
      </c>
      <c r="R85" s="56" t="s">
        <v>280</v>
      </c>
      <c r="S85" s="43" t="s">
        <v>281</v>
      </c>
    </row>
    <row r="86" spans="1:19" ht="45" customHeight="1">
      <c r="A86" s="48">
        <v>4</v>
      </c>
      <c r="B86" s="88" t="s">
        <v>288</v>
      </c>
      <c r="C86" s="56" t="s">
        <v>36</v>
      </c>
      <c r="D86" s="88" t="s">
        <v>289</v>
      </c>
      <c r="E86" s="56" t="s">
        <v>194</v>
      </c>
      <c r="F86" s="56" t="s">
        <v>290</v>
      </c>
      <c r="G86" s="56">
        <v>2018</v>
      </c>
      <c r="H86" s="56" t="s">
        <v>291</v>
      </c>
      <c r="I86" s="56">
        <v>15</v>
      </c>
      <c r="J86" s="56">
        <v>15</v>
      </c>
      <c r="K86" s="56"/>
      <c r="L86" s="56"/>
      <c r="M86" s="56"/>
      <c r="N86" s="56"/>
      <c r="O86" s="56">
        <v>27.6</v>
      </c>
      <c r="P86" s="56">
        <v>0</v>
      </c>
      <c r="Q86" s="56">
        <v>20</v>
      </c>
      <c r="R86" s="56" t="s">
        <v>280</v>
      </c>
      <c r="S86" s="43" t="s">
        <v>281</v>
      </c>
    </row>
    <row r="87" spans="1:19" ht="45" customHeight="1">
      <c r="A87" s="48">
        <v>5</v>
      </c>
      <c r="B87" s="88" t="s">
        <v>292</v>
      </c>
      <c r="C87" s="56" t="s">
        <v>36</v>
      </c>
      <c r="D87" s="88" t="s">
        <v>293</v>
      </c>
      <c r="E87" s="56" t="s">
        <v>194</v>
      </c>
      <c r="F87" s="56" t="s">
        <v>294</v>
      </c>
      <c r="G87" s="56">
        <v>2018</v>
      </c>
      <c r="H87" s="56" t="s">
        <v>295</v>
      </c>
      <c r="I87" s="56">
        <v>50</v>
      </c>
      <c r="J87" s="56">
        <v>50</v>
      </c>
      <c r="K87" s="56"/>
      <c r="L87" s="56"/>
      <c r="M87" s="56"/>
      <c r="N87" s="56"/>
      <c r="O87" s="56">
        <v>40</v>
      </c>
      <c r="P87" s="56">
        <v>0</v>
      </c>
      <c r="Q87" s="56">
        <v>55</v>
      </c>
      <c r="R87" s="56" t="s">
        <v>280</v>
      </c>
      <c r="S87" s="43" t="s">
        <v>281</v>
      </c>
    </row>
    <row r="88" spans="1:19" ht="45" customHeight="1">
      <c r="A88" s="48">
        <v>6</v>
      </c>
      <c r="B88" s="88" t="s">
        <v>296</v>
      </c>
      <c r="C88" s="56" t="s">
        <v>251</v>
      </c>
      <c r="D88" s="88" t="s">
        <v>297</v>
      </c>
      <c r="E88" s="56" t="s">
        <v>194</v>
      </c>
      <c r="F88" s="56" t="s">
        <v>222</v>
      </c>
      <c r="G88" s="56">
        <v>2018</v>
      </c>
      <c r="H88" s="56" t="s">
        <v>298</v>
      </c>
      <c r="I88" s="56">
        <v>15</v>
      </c>
      <c r="J88" s="56">
        <v>15</v>
      </c>
      <c r="K88" s="56"/>
      <c r="L88" s="56"/>
      <c r="M88" s="56"/>
      <c r="N88" s="56"/>
      <c r="O88" s="56">
        <v>33.65</v>
      </c>
      <c r="P88" s="56">
        <v>0</v>
      </c>
      <c r="Q88" s="56">
        <v>25</v>
      </c>
      <c r="R88" s="56" t="s">
        <v>280</v>
      </c>
      <c r="S88" s="43" t="s">
        <v>281</v>
      </c>
    </row>
    <row r="89" spans="1:19" ht="45" customHeight="1">
      <c r="A89" s="48">
        <v>7</v>
      </c>
      <c r="B89" s="88" t="s">
        <v>299</v>
      </c>
      <c r="C89" s="56" t="s">
        <v>36</v>
      </c>
      <c r="D89" s="88" t="s">
        <v>300</v>
      </c>
      <c r="E89" s="56" t="s">
        <v>194</v>
      </c>
      <c r="F89" s="56" t="s">
        <v>301</v>
      </c>
      <c r="G89" s="56">
        <v>2018</v>
      </c>
      <c r="H89" s="56" t="s">
        <v>302</v>
      </c>
      <c r="I89" s="56">
        <v>20</v>
      </c>
      <c r="J89" s="56">
        <v>20</v>
      </c>
      <c r="K89" s="56"/>
      <c r="L89" s="56"/>
      <c r="M89" s="56"/>
      <c r="N89" s="56"/>
      <c r="O89" s="56">
        <v>40.83</v>
      </c>
      <c r="P89" s="56">
        <v>0</v>
      </c>
      <c r="Q89" s="56">
        <v>22</v>
      </c>
      <c r="R89" s="56" t="s">
        <v>280</v>
      </c>
      <c r="S89" s="43" t="s">
        <v>281</v>
      </c>
    </row>
    <row r="90" spans="1:19" ht="45" customHeight="1">
      <c r="A90" s="48">
        <v>8</v>
      </c>
      <c r="B90" s="88" t="s">
        <v>303</v>
      </c>
      <c r="C90" s="56" t="s">
        <v>36</v>
      </c>
      <c r="D90" s="88" t="s">
        <v>304</v>
      </c>
      <c r="E90" s="56" t="s">
        <v>194</v>
      </c>
      <c r="F90" s="56" t="s">
        <v>278</v>
      </c>
      <c r="G90" s="56">
        <v>2018</v>
      </c>
      <c r="H90" s="56" t="s">
        <v>305</v>
      </c>
      <c r="I90" s="56">
        <v>20</v>
      </c>
      <c r="J90" s="56">
        <v>20</v>
      </c>
      <c r="K90" s="56"/>
      <c r="L90" s="56"/>
      <c r="M90" s="56"/>
      <c r="N90" s="56"/>
      <c r="O90" s="56">
        <v>269.6</v>
      </c>
      <c r="P90" s="56">
        <v>0</v>
      </c>
      <c r="Q90" s="56">
        <v>22</v>
      </c>
      <c r="R90" s="56" t="s">
        <v>280</v>
      </c>
      <c r="S90" s="43" t="s">
        <v>281</v>
      </c>
    </row>
    <row r="91" spans="1:19" ht="45" customHeight="1">
      <c r="A91" s="48">
        <v>9</v>
      </c>
      <c r="B91" s="88" t="s">
        <v>306</v>
      </c>
      <c r="C91" s="56" t="s">
        <v>36</v>
      </c>
      <c r="D91" s="88" t="s">
        <v>307</v>
      </c>
      <c r="E91" s="56" t="s">
        <v>194</v>
      </c>
      <c r="F91" s="56" t="s">
        <v>195</v>
      </c>
      <c r="G91" s="56">
        <v>2018</v>
      </c>
      <c r="H91" s="56" t="s">
        <v>308</v>
      </c>
      <c r="I91" s="56">
        <v>15</v>
      </c>
      <c r="J91" s="56">
        <v>15</v>
      </c>
      <c r="K91" s="56"/>
      <c r="L91" s="56"/>
      <c r="M91" s="56"/>
      <c r="N91" s="56"/>
      <c r="O91" s="56">
        <v>30</v>
      </c>
      <c r="P91" s="56">
        <v>0</v>
      </c>
      <c r="Q91" s="56">
        <v>20</v>
      </c>
      <c r="R91" s="56" t="s">
        <v>280</v>
      </c>
      <c r="S91" s="43" t="s">
        <v>281</v>
      </c>
    </row>
    <row r="92" spans="1:19" ht="72" customHeight="1">
      <c r="A92" s="48">
        <v>10</v>
      </c>
      <c r="B92" s="88" t="s">
        <v>309</v>
      </c>
      <c r="C92" s="56" t="s">
        <v>36</v>
      </c>
      <c r="D92" s="88" t="s">
        <v>310</v>
      </c>
      <c r="E92" s="56" t="s">
        <v>114</v>
      </c>
      <c r="F92" s="56" t="s">
        <v>311</v>
      </c>
      <c r="G92" s="56">
        <v>2018</v>
      </c>
      <c r="H92" s="56" t="s">
        <v>312</v>
      </c>
      <c r="I92" s="56">
        <v>30</v>
      </c>
      <c r="J92" s="56">
        <v>30</v>
      </c>
      <c r="K92" s="56"/>
      <c r="L92" s="56"/>
      <c r="M92" s="56"/>
      <c r="N92" s="56"/>
      <c r="O92" s="56">
        <v>72.7</v>
      </c>
      <c r="P92" s="56">
        <v>0</v>
      </c>
      <c r="Q92" s="56">
        <v>38</v>
      </c>
      <c r="R92" s="56" t="s">
        <v>313</v>
      </c>
      <c r="S92" s="43" t="s">
        <v>281</v>
      </c>
    </row>
    <row r="93" spans="1:19" ht="45" customHeight="1">
      <c r="A93" s="48">
        <v>11</v>
      </c>
      <c r="B93" s="88" t="s">
        <v>314</v>
      </c>
      <c r="C93" s="56" t="s">
        <v>36</v>
      </c>
      <c r="D93" s="88" t="s">
        <v>315</v>
      </c>
      <c r="E93" s="56" t="s">
        <v>148</v>
      </c>
      <c r="F93" s="56" t="s">
        <v>316</v>
      </c>
      <c r="G93" s="56">
        <v>2018</v>
      </c>
      <c r="H93" s="56" t="s">
        <v>317</v>
      </c>
      <c r="I93" s="56">
        <v>15</v>
      </c>
      <c r="J93" s="56">
        <v>15</v>
      </c>
      <c r="K93" s="56"/>
      <c r="L93" s="56"/>
      <c r="M93" s="56"/>
      <c r="N93" s="56"/>
      <c r="O93" s="56">
        <v>50</v>
      </c>
      <c r="P93" s="56">
        <v>0</v>
      </c>
      <c r="Q93" s="56">
        <v>20</v>
      </c>
      <c r="R93" s="56" t="s">
        <v>313</v>
      </c>
      <c r="S93" s="43" t="s">
        <v>281</v>
      </c>
    </row>
    <row r="94" spans="1:19" ht="45" customHeight="1">
      <c r="A94" s="48">
        <v>12</v>
      </c>
      <c r="B94" s="88" t="s">
        <v>318</v>
      </c>
      <c r="C94" s="56" t="s">
        <v>36</v>
      </c>
      <c r="D94" s="88" t="s">
        <v>319</v>
      </c>
      <c r="E94" s="56" t="s">
        <v>148</v>
      </c>
      <c r="F94" s="56" t="s">
        <v>316</v>
      </c>
      <c r="G94" s="56">
        <v>2018</v>
      </c>
      <c r="H94" s="56" t="s">
        <v>320</v>
      </c>
      <c r="I94" s="56">
        <v>15</v>
      </c>
      <c r="J94" s="56">
        <v>15</v>
      </c>
      <c r="K94" s="56"/>
      <c r="L94" s="56"/>
      <c r="M94" s="56"/>
      <c r="N94" s="56"/>
      <c r="O94" s="56">
        <v>52.5</v>
      </c>
      <c r="P94" s="56">
        <v>0</v>
      </c>
      <c r="Q94" s="56">
        <v>20</v>
      </c>
      <c r="R94" s="56" t="s">
        <v>313</v>
      </c>
      <c r="S94" s="43" t="s">
        <v>281</v>
      </c>
    </row>
    <row r="95" spans="1:19" ht="63.75" customHeight="1">
      <c r="A95" s="48">
        <v>13</v>
      </c>
      <c r="B95" s="88" t="s">
        <v>321</v>
      </c>
      <c r="C95" s="56" t="s">
        <v>27</v>
      </c>
      <c r="D95" s="88" t="s">
        <v>322</v>
      </c>
      <c r="E95" s="56" t="s">
        <v>148</v>
      </c>
      <c r="F95" s="56" t="s">
        <v>316</v>
      </c>
      <c r="G95" s="56">
        <v>2018</v>
      </c>
      <c r="H95" s="56" t="s">
        <v>323</v>
      </c>
      <c r="I95" s="56">
        <v>35</v>
      </c>
      <c r="J95" s="56">
        <v>35</v>
      </c>
      <c r="K95" s="56"/>
      <c r="L95" s="56"/>
      <c r="M95" s="56"/>
      <c r="N95" s="56"/>
      <c r="O95" s="56">
        <v>35.6</v>
      </c>
      <c r="P95" s="56">
        <v>0</v>
      </c>
      <c r="Q95" s="56">
        <v>40</v>
      </c>
      <c r="R95" s="56" t="s">
        <v>313</v>
      </c>
      <c r="S95" s="43" t="s">
        <v>281</v>
      </c>
    </row>
    <row r="96" spans="1:19" ht="45" customHeight="1">
      <c r="A96" s="48">
        <v>14</v>
      </c>
      <c r="B96" s="88" t="s">
        <v>324</v>
      </c>
      <c r="C96" s="56" t="s">
        <v>36</v>
      </c>
      <c r="D96" s="88" t="s">
        <v>325</v>
      </c>
      <c r="E96" s="56" t="s">
        <v>148</v>
      </c>
      <c r="F96" s="56" t="s">
        <v>326</v>
      </c>
      <c r="G96" s="56">
        <v>2018</v>
      </c>
      <c r="H96" s="56" t="s">
        <v>327</v>
      </c>
      <c r="I96" s="56">
        <v>15</v>
      </c>
      <c r="J96" s="56">
        <v>15</v>
      </c>
      <c r="K96" s="56"/>
      <c r="L96" s="56"/>
      <c r="M96" s="56"/>
      <c r="N96" s="56"/>
      <c r="O96" s="56">
        <v>25</v>
      </c>
      <c r="P96" s="56">
        <v>0</v>
      </c>
      <c r="Q96" s="56">
        <v>20</v>
      </c>
      <c r="R96" s="56" t="s">
        <v>313</v>
      </c>
      <c r="S96" s="43" t="s">
        <v>281</v>
      </c>
    </row>
    <row r="97" spans="1:19" ht="45" customHeight="1">
      <c r="A97" s="48">
        <v>15</v>
      </c>
      <c r="B97" s="88" t="s">
        <v>328</v>
      </c>
      <c r="C97" s="56" t="s">
        <v>36</v>
      </c>
      <c r="D97" s="88" t="s">
        <v>329</v>
      </c>
      <c r="E97" s="56" t="s">
        <v>60</v>
      </c>
      <c r="F97" s="56" t="s">
        <v>330</v>
      </c>
      <c r="G97" s="56">
        <v>2018</v>
      </c>
      <c r="H97" s="56" t="s">
        <v>331</v>
      </c>
      <c r="I97" s="56">
        <v>30</v>
      </c>
      <c r="J97" s="56">
        <v>30</v>
      </c>
      <c r="K97" s="56"/>
      <c r="L97" s="56"/>
      <c r="M97" s="56"/>
      <c r="N97" s="56"/>
      <c r="O97" s="56">
        <v>225</v>
      </c>
      <c r="P97" s="56">
        <v>0</v>
      </c>
      <c r="Q97" s="56">
        <v>40</v>
      </c>
      <c r="R97" s="56" t="s">
        <v>313</v>
      </c>
      <c r="S97" s="43" t="s">
        <v>281</v>
      </c>
    </row>
    <row r="98" spans="1:19" ht="69.75" customHeight="1">
      <c r="A98" s="48">
        <v>16</v>
      </c>
      <c r="B98" s="88" t="s">
        <v>332</v>
      </c>
      <c r="C98" s="56" t="s">
        <v>36</v>
      </c>
      <c r="D98" s="88" t="s">
        <v>333</v>
      </c>
      <c r="E98" s="56" t="s">
        <v>60</v>
      </c>
      <c r="F98" s="56" t="s">
        <v>334</v>
      </c>
      <c r="G98" s="56">
        <v>2018</v>
      </c>
      <c r="H98" s="56" t="s">
        <v>335</v>
      </c>
      <c r="I98" s="56">
        <v>15</v>
      </c>
      <c r="J98" s="56">
        <v>15</v>
      </c>
      <c r="K98" s="56"/>
      <c r="L98" s="56"/>
      <c r="M98" s="56"/>
      <c r="N98" s="56"/>
      <c r="O98" s="56">
        <v>160</v>
      </c>
      <c r="P98" s="56">
        <v>0</v>
      </c>
      <c r="Q98" s="56">
        <v>20</v>
      </c>
      <c r="R98" s="56" t="s">
        <v>313</v>
      </c>
      <c r="S98" s="43" t="s">
        <v>281</v>
      </c>
    </row>
    <row r="99" spans="1:19" ht="85.5" customHeight="1">
      <c r="A99" s="48">
        <v>17</v>
      </c>
      <c r="B99" s="88" t="s">
        <v>336</v>
      </c>
      <c r="C99" s="56" t="s">
        <v>27</v>
      </c>
      <c r="D99" s="88" t="s">
        <v>337</v>
      </c>
      <c r="E99" s="56" t="s">
        <v>60</v>
      </c>
      <c r="F99" s="56" t="s">
        <v>338</v>
      </c>
      <c r="G99" s="56">
        <v>2018</v>
      </c>
      <c r="H99" s="56" t="s">
        <v>339</v>
      </c>
      <c r="I99" s="56">
        <v>20</v>
      </c>
      <c r="J99" s="56">
        <v>20</v>
      </c>
      <c r="K99" s="56"/>
      <c r="L99" s="56"/>
      <c r="M99" s="56"/>
      <c r="N99" s="56"/>
      <c r="O99" s="56">
        <v>200</v>
      </c>
      <c r="P99" s="56">
        <v>0</v>
      </c>
      <c r="Q99" s="56">
        <v>50</v>
      </c>
      <c r="R99" s="56" t="s">
        <v>313</v>
      </c>
      <c r="S99" s="43" t="s">
        <v>281</v>
      </c>
    </row>
    <row r="100" spans="1:19" ht="69.75" customHeight="1">
      <c r="A100" s="48">
        <v>18</v>
      </c>
      <c r="B100" s="88" t="s">
        <v>336</v>
      </c>
      <c r="C100" s="56" t="s">
        <v>27</v>
      </c>
      <c r="D100" s="88" t="s">
        <v>340</v>
      </c>
      <c r="E100" s="56" t="s">
        <v>60</v>
      </c>
      <c r="F100" s="56" t="s">
        <v>69</v>
      </c>
      <c r="G100" s="56">
        <v>2018</v>
      </c>
      <c r="H100" s="56" t="s">
        <v>341</v>
      </c>
      <c r="I100" s="56">
        <v>15</v>
      </c>
      <c r="J100" s="56">
        <v>15</v>
      </c>
      <c r="K100" s="56"/>
      <c r="L100" s="56"/>
      <c r="M100" s="56"/>
      <c r="N100" s="56"/>
      <c r="O100" s="56">
        <v>35</v>
      </c>
      <c r="P100" s="56">
        <v>0</v>
      </c>
      <c r="Q100" s="56">
        <v>20</v>
      </c>
      <c r="R100" s="56" t="s">
        <v>313</v>
      </c>
      <c r="S100" s="43" t="s">
        <v>281</v>
      </c>
    </row>
    <row r="101" spans="1:19" ht="84" customHeight="1">
      <c r="A101" s="48">
        <v>19</v>
      </c>
      <c r="B101" s="88" t="s">
        <v>336</v>
      </c>
      <c r="C101" s="56" t="s">
        <v>27</v>
      </c>
      <c r="D101" s="88" t="s">
        <v>342</v>
      </c>
      <c r="E101" s="56" t="s">
        <v>60</v>
      </c>
      <c r="F101" s="56" t="s">
        <v>69</v>
      </c>
      <c r="G101" s="56">
        <v>2018</v>
      </c>
      <c r="H101" s="56" t="s">
        <v>343</v>
      </c>
      <c r="I101" s="56">
        <v>15</v>
      </c>
      <c r="J101" s="56">
        <v>15</v>
      </c>
      <c r="K101" s="56"/>
      <c r="L101" s="56"/>
      <c r="M101" s="56"/>
      <c r="N101" s="56"/>
      <c r="O101" s="56">
        <v>40</v>
      </c>
      <c r="P101" s="56">
        <v>0</v>
      </c>
      <c r="Q101" s="56">
        <v>20</v>
      </c>
      <c r="R101" s="56" t="s">
        <v>313</v>
      </c>
      <c r="S101" s="43" t="s">
        <v>281</v>
      </c>
    </row>
    <row r="102" spans="1:19" ht="45" customHeight="1">
      <c r="A102" s="48">
        <v>20</v>
      </c>
      <c r="B102" s="88" t="s">
        <v>344</v>
      </c>
      <c r="C102" s="56" t="s">
        <v>36</v>
      </c>
      <c r="D102" s="88" t="s">
        <v>345</v>
      </c>
      <c r="E102" s="56" t="s">
        <v>97</v>
      </c>
      <c r="F102" s="56" t="s">
        <v>346</v>
      </c>
      <c r="G102" s="56">
        <v>2018</v>
      </c>
      <c r="H102" s="56" t="s">
        <v>347</v>
      </c>
      <c r="I102" s="56">
        <v>20</v>
      </c>
      <c r="J102" s="56">
        <v>20</v>
      </c>
      <c r="K102" s="56"/>
      <c r="L102" s="56"/>
      <c r="M102" s="56"/>
      <c r="N102" s="56"/>
      <c r="O102" s="56">
        <v>40</v>
      </c>
      <c r="P102" s="56">
        <v>0</v>
      </c>
      <c r="Q102" s="56">
        <v>40</v>
      </c>
      <c r="R102" s="56" t="s">
        <v>313</v>
      </c>
      <c r="S102" s="43" t="s">
        <v>281</v>
      </c>
    </row>
    <row r="103" spans="1:19" ht="45" customHeight="1">
      <c r="A103" s="48">
        <v>21</v>
      </c>
      <c r="B103" s="88" t="s">
        <v>348</v>
      </c>
      <c r="C103" s="56" t="s">
        <v>36</v>
      </c>
      <c r="D103" s="88" t="s">
        <v>349</v>
      </c>
      <c r="E103" s="56" t="s">
        <v>97</v>
      </c>
      <c r="F103" s="56" t="s">
        <v>350</v>
      </c>
      <c r="G103" s="56">
        <v>2018</v>
      </c>
      <c r="H103" s="56" t="s">
        <v>351</v>
      </c>
      <c r="I103" s="56">
        <v>40</v>
      </c>
      <c r="J103" s="56">
        <v>40</v>
      </c>
      <c r="K103" s="56"/>
      <c r="L103" s="56"/>
      <c r="M103" s="56"/>
      <c r="N103" s="56"/>
      <c r="O103" s="56">
        <v>100</v>
      </c>
      <c r="P103" s="56">
        <v>0</v>
      </c>
      <c r="Q103" s="56">
        <v>45</v>
      </c>
      <c r="R103" s="56" t="s">
        <v>32</v>
      </c>
      <c r="S103" s="43" t="s">
        <v>281</v>
      </c>
    </row>
    <row r="104" spans="1:19" ht="82.5" customHeight="1">
      <c r="A104" s="48">
        <v>22</v>
      </c>
      <c r="B104" s="88" t="s">
        <v>352</v>
      </c>
      <c r="C104" s="56" t="s">
        <v>27</v>
      </c>
      <c r="D104" s="88" t="s">
        <v>353</v>
      </c>
      <c r="E104" s="56" t="s">
        <v>72</v>
      </c>
      <c r="F104" s="56" t="s">
        <v>354</v>
      </c>
      <c r="G104" s="56">
        <v>2018</v>
      </c>
      <c r="H104" s="56" t="s">
        <v>355</v>
      </c>
      <c r="I104" s="56">
        <v>50</v>
      </c>
      <c r="J104" s="56">
        <v>50</v>
      </c>
      <c r="K104" s="56"/>
      <c r="L104" s="56"/>
      <c r="M104" s="56"/>
      <c r="N104" s="56"/>
      <c r="O104" s="56">
        <v>110</v>
      </c>
      <c r="P104" s="56">
        <v>0</v>
      </c>
      <c r="Q104" s="56">
        <v>55</v>
      </c>
      <c r="R104" s="56" t="s">
        <v>313</v>
      </c>
      <c r="S104" s="43" t="s">
        <v>281</v>
      </c>
    </row>
    <row r="105" spans="1:19" ht="54" customHeight="1">
      <c r="A105" s="48">
        <v>23</v>
      </c>
      <c r="B105" s="88" t="s">
        <v>352</v>
      </c>
      <c r="C105" s="56" t="s">
        <v>36</v>
      </c>
      <c r="D105" s="88" t="s">
        <v>356</v>
      </c>
      <c r="E105" s="56" t="s">
        <v>72</v>
      </c>
      <c r="F105" s="56" t="s">
        <v>357</v>
      </c>
      <c r="G105" s="56">
        <v>2018</v>
      </c>
      <c r="H105" s="56" t="s">
        <v>358</v>
      </c>
      <c r="I105" s="56">
        <v>15</v>
      </c>
      <c r="J105" s="56">
        <v>15</v>
      </c>
      <c r="K105" s="56"/>
      <c r="L105" s="56"/>
      <c r="M105" s="56"/>
      <c r="N105" s="56"/>
      <c r="O105" s="56">
        <v>135</v>
      </c>
      <c r="P105" s="56">
        <v>0</v>
      </c>
      <c r="Q105" s="56">
        <v>20</v>
      </c>
      <c r="R105" s="56" t="s">
        <v>313</v>
      </c>
      <c r="S105" s="43" t="s">
        <v>281</v>
      </c>
    </row>
    <row r="106" spans="1:19" ht="54" customHeight="1">
      <c r="A106" s="48">
        <v>24</v>
      </c>
      <c r="B106" s="88" t="s">
        <v>352</v>
      </c>
      <c r="C106" s="56" t="s">
        <v>27</v>
      </c>
      <c r="D106" s="88" t="s">
        <v>359</v>
      </c>
      <c r="E106" s="56" t="s">
        <v>72</v>
      </c>
      <c r="F106" s="56" t="s">
        <v>360</v>
      </c>
      <c r="G106" s="56">
        <v>2018</v>
      </c>
      <c r="H106" s="56" t="s">
        <v>361</v>
      </c>
      <c r="I106" s="56">
        <v>15</v>
      </c>
      <c r="J106" s="56">
        <v>15</v>
      </c>
      <c r="K106" s="56"/>
      <c r="L106" s="56"/>
      <c r="M106" s="56"/>
      <c r="N106" s="56"/>
      <c r="O106" s="56">
        <v>70</v>
      </c>
      <c r="P106" s="56">
        <v>0</v>
      </c>
      <c r="Q106" s="56">
        <v>20</v>
      </c>
      <c r="R106" s="56" t="s">
        <v>313</v>
      </c>
      <c r="S106" s="43" t="s">
        <v>281</v>
      </c>
    </row>
    <row r="107" spans="1:19" ht="51.75" customHeight="1">
      <c r="A107" s="48">
        <v>25</v>
      </c>
      <c r="B107" s="88" t="s">
        <v>362</v>
      </c>
      <c r="C107" s="56" t="s">
        <v>27</v>
      </c>
      <c r="D107" s="88" t="s">
        <v>363</v>
      </c>
      <c r="E107" s="56" t="s">
        <v>72</v>
      </c>
      <c r="F107" s="56" t="s">
        <v>364</v>
      </c>
      <c r="G107" s="56">
        <v>2018</v>
      </c>
      <c r="H107" s="56" t="s">
        <v>331</v>
      </c>
      <c r="I107" s="56">
        <v>30</v>
      </c>
      <c r="J107" s="56">
        <v>30</v>
      </c>
      <c r="K107" s="56"/>
      <c r="L107" s="56"/>
      <c r="M107" s="56"/>
      <c r="N107" s="56"/>
      <c r="O107" s="56">
        <v>165</v>
      </c>
      <c r="P107" s="56">
        <v>0</v>
      </c>
      <c r="Q107" s="56">
        <v>40</v>
      </c>
      <c r="R107" s="56" t="s">
        <v>313</v>
      </c>
      <c r="S107" s="43" t="s">
        <v>281</v>
      </c>
    </row>
    <row r="108" spans="1:19" ht="39" customHeight="1">
      <c r="A108" s="48">
        <v>26</v>
      </c>
      <c r="B108" s="88" t="s">
        <v>365</v>
      </c>
      <c r="C108" s="56" t="s">
        <v>36</v>
      </c>
      <c r="D108" s="88" t="s">
        <v>366</v>
      </c>
      <c r="E108" s="56" t="s">
        <v>367</v>
      </c>
      <c r="F108" s="56" t="s">
        <v>368</v>
      </c>
      <c r="G108" s="56">
        <v>2018</v>
      </c>
      <c r="H108" s="56" t="s">
        <v>369</v>
      </c>
      <c r="I108" s="56">
        <v>15</v>
      </c>
      <c r="J108" s="56">
        <v>15</v>
      </c>
      <c r="K108" s="56"/>
      <c r="L108" s="56"/>
      <c r="M108" s="56"/>
      <c r="N108" s="56"/>
      <c r="O108" s="56">
        <v>15</v>
      </c>
      <c r="P108" s="56">
        <v>0</v>
      </c>
      <c r="Q108" s="56">
        <v>20</v>
      </c>
      <c r="R108" s="56" t="s">
        <v>313</v>
      </c>
      <c r="S108" s="43" t="s">
        <v>281</v>
      </c>
    </row>
    <row r="109" spans="1:19" ht="37.5" customHeight="1">
      <c r="A109" s="48">
        <v>27</v>
      </c>
      <c r="B109" s="88" t="s">
        <v>370</v>
      </c>
      <c r="C109" s="56" t="s">
        <v>36</v>
      </c>
      <c r="D109" s="88" t="s">
        <v>371</v>
      </c>
      <c r="E109" s="56" t="s">
        <v>367</v>
      </c>
      <c r="F109" s="56" t="s">
        <v>372</v>
      </c>
      <c r="G109" s="56">
        <v>2018</v>
      </c>
      <c r="H109" s="56" t="s">
        <v>373</v>
      </c>
      <c r="I109" s="56">
        <v>15</v>
      </c>
      <c r="J109" s="56">
        <v>15</v>
      </c>
      <c r="K109" s="56"/>
      <c r="L109" s="56"/>
      <c r="M109" s="56"/>
      <c r="N109" s="56"/>
      <c r="O109" s="56">
        <v>97.5</v>
      </c>
      <c r="P109" s="56">
        <v>0</v>
      </c>
      <c r="Q109" s="56">
        <v>20</v>
      </c>
      <c r="R109" s="56" t="s">
        <v>313</v>
      </c>
      <c r="S109" s="43" t="s">
        <v>281</v>
      </c>
    </row>
    <row r="110" spans="1:19" ht="82.5" customHeight="1">
      <c r="A110" s="48">
        <v>28</v>
      </c>
      <c r="B110" s="88" t="s">
        <v>374</v>
      </c>
      <c r="C110" s="56" t="s">
        <v>36</v>
      </c>
      <c r="D110" s="88" t="s">
        <v>375</v>
      </c>
      <c r="E110" s="56" t="s">
        <v>43</v>
      </c>
      <c r="F110" s="56" t="s">
        <v>376</v>
      </c>
      <c r="G110" s="56">
        <v>2018</v>
      </c>
      <c r="H110" s="56" t="s">
        <v>377</v>
      </c>
      <c r="I110" s="56">
        <v>50</v>
      </c>
      <c r="J110" s="56">
        <v>50</v>
      </c>
      <c r="K110" s="56"/>
      <c r="L110" s="56"/>
      <c r="M110" s="56"/>
      <c r="N110" s="56"/>
      <c r="O110" s="56">
        <v>110.4</v>
      </c>
      <c r="P110" s="56">
        <v>0</v>
      </c>
      <c r="Q110" s="56">
        <v>55</v>
      </c>
      <c r="R110" s="56" t="s">
        <v>313</v>
      </c>
      <c r="S110" s="43" t="s">
        <v>281</v>
      </c>
    </row>
    <row r="111" spans="1:19" ht="45" customHeight="1">
      <c r="A111" s="48">
        <v>29</v>
      </c>
      <c r="B111" s="88" t="s">
        <v>378</v>
      </c>
      <c r="C111" s="56" t="s">
        <v>27</v>
      </c>
      <c r="D111" s="88" t="s">
        <v>379</v>
      </c>
      <c r="E111" s="56" t="s">
        <v>43</v>
      </c>
      <c r="F111" s="56" t="s">
        <v>143</v>
      </c>
      <c r="G111" s="56">
        <v>2018</v>
      </c>
      <c r="H111" s="56" t="s">
        <v>380</v>
      </c>
      <c r="I111" s="56">
        <v>15</v>
      </c>
      <c r="J111" s="56">
        <v>15</v>
      </c>
      <c r="K111" s="56"/>
      <c r="L111" s="56"/>
      <c r="M111" s="56"/>
      <c r="N111" s="56"/>
      <c r="O111" s="56">
        <v>80</v>
      </c>
      <c r="P111" s="56">
        <v>0</v>
      </c>
      <c r="Q111" s="56">
        <v>20</v>
      </c>
      <c r="R111" s="56" t="s">
        <v>313</v>
      </c>
      <c r="S111" s="43" t="s">
        <v>281</v>
      </c>
    </row>
    <row r="112" spans="1:19" ht="39" customHeight="1">
      <c r="A112" s="48">
        <v>30</v>
      </c>
      <c r="B112" s="88" t="s">
        <v>381</v>
      </c>
      <c r="C112" s="56" t="s">
        <v>36</v>
      </c>
      <c r="D112" s="88" t="s">
        <v>382</v>
      </c>
      <c r="E112" s="56" t="s">
        <v>43</v>
      </c>
      <c r="F112" s="56" t="s">
        <v>143</v>
      </c>
      <c r="G112" s="56">
        <v>2018</v>
      </c>
      <c r="H112" s="56" t="s">
        <v>383</v>
      </c>
      <c r="I112" s="56">
        <v>15</v>
      </c>
      <c r="J112" s="56">
        <v>15</v>
      </c>
      <c r="K112" s="56"/>
      <c r="L112" s="56"/>
      <c r="M112" s="56"/>
      <c r="N112" s="56"/>
      <c r="O112" s="56">
        <v>65</v>
      </c>
      <c r="P112" s="56">
        <v>0</v>
      </c>
      <c r="Q112" s="56">
        <v>20</v>
      </c>
      <c r="R112" s="56" t="s">
        <v>313</v>
      </c>
      <c r="S112" s="43" t="s">
        <v>281</v>
      </c>
    </row>
    <row r="113" spans="1:19" ht="42.75" customHeight="1">
      <c r="A113" s="48">
        <v>31</v>
      </c>
      <c r="B113" s="88" t="s">
        <v>384</v>
      </c>
      <c r="C113" s="56" t="s">
        <v>27</v>
      </c>
      <c r="D113" s="88" t="s">
        <v>385</v>
      </c>
      <c r="E113" s="56" t="s">
        <v>43</v>
      </c>
      <c r="F113" s="56" t="s">
        <v>217</v>
      </c>
      <c r="G113" s="56">
        <v>2018</v>
      </c>
      <c r="H113" s="56" t="s">
        <v>386</v>
      </c>
      <c r="I113" s="56">
        <v>15</v>
      </c>
      <c r="J113" s="56">
        <v>15</v>
      </c>
      <c r="K113" s="56"/>
      <c r="L113" s="56"/>
      <c r="M113" s="56"/>
      <c r="N113" s="56"/>
      <c r="O113" s="56">
        <v>30</v>
      </c>
      <c r="P113" s="56">
        <v>0</v>
      </c>
      <c r="Q113" s="56">
        <v>30</v>
      </c>
      <c r="R113" s="56" t="s">
        <v>313</v>
      </c>
      <c r="S113" s="43" t="s">
        <v>281</v>
      </c>
    </row>
    <row r="114" spans="1:19" ht="45" customHeight="1">
      <c r="A114" s="48">
        <v>32</v>
      </c>
      <c r="B114" s="88" t="s">
        <v>374</v>
      </c>
      <c r="C114" s="56" t="s">
        <v>36</v>
      </c>
      <c r="D114" s="88" t="s">
        <v>387</v>
      </c>
      <c r="E114" s="56" t="s">
        <v>43</v>
      </c>
      <c r="F114" s="56" t="s">
        <v>388</v>
      </c>
      <c r="G114" s="56">
        <v>2018</v>
      </c>
      <c r="H114" s="56" t="s">
        <v>389</v>
      </c>
      <c r="I114" s="56">
        <v>15</v>
      </c>
      <c r="J114" s="56">
        <v>15</v>
      </c>
      <c r="K114" s="56"/>
      <c r="L114" s="56"/>
      <c r="M114" s="56"/>
      <c r="N114" s="56"/>
      <c r="O114" s="56">
        <v>20</v>
      </c>
      <c r="P114" s="56">
        <v>0</v>
      </c>
      <c r="Q114" s="56">
        <v>30</v>
      </c>
      <c r="R114" s="56" t="s">
        <v>313</v>
      </c>
      <c r="S114" s="43" t="s">
        <v>281</v>
      </c>
    </row>
    <row r="115" spans="1:19" ht="45" customHeight="1">
      <c r="A115" s="48">
        <v>33</v>
      </c>
      <c r="B115" s="88" t="s">
        <v>390</v>
      </c>
      <c r="C115" s="56" t="s">
        <v>36</v>
      </c>
      <c r="D115" s="88" t="s">
        <v>391</v>
      </c>
      <c r="E115" s="56" t="s">
        <v>43</v>
      </c>
      <c r="F115" s="56" t="s">
        <v>392</v>
      </c>
      <c r="G115" s="56">
        <v>2018</v>
      </c>
      <c r="H115" s="56" t="s">
        <v>393</v>
      </c>
      <c r="I115" s="56">
        <v>20</v>
      </c>
      <c r="J115" s="56">
        <v>20</v>
      </c>
      <c r="K115" s="56"/>
      <c r="L115" s="56"/>
      <c r="M115" s="56"/>
      <c r="N115" s="56"/>
      <c r="O115" s="56">
        <v>40</v>
      </c>
      <c r="P115" s="56">
        <v>0</v>
      </c>
      <c r="Q115" s="56">
        <v>25</v>
      </c>
      <c r="R115" s="56" t="s">
        <v>313</v>
      </c>
      <c r="S115" s="43" t="s">
        <v>281</v>
      </c>
    </row>
    <row r="116" spans="1:19" ht="45" customHeight="1">
      <c r="A116" s="48">
        <v>34</v>
      </c>
      <c r="B116" s="88" t="s">
        <v>394</v>
      </c>
      <c r="C116" s="56" t="s">
        <v>27</v>
      </c>
      <c r="D116" s="88" t="s">
        <v>395</v>
      </c>
      <c r="E116" s="56" t="s">
        <v>43</v>
      </c>
      <c r="F116" s="56" t="s">
        <v>396</v>
      </c>
      <c r="G116" s="56">
        <v>2018</v>
      </c>
      <c r="H116" s="56" t="s">
        <v>397</v>
      </c>
      <c r="I116" s="56">
        <v>15</v>
      </c>
      <c r="J116" s="56">
        <v>15</v>
      </c>
      <c r="K116" s="56"/>
      <c r="L116" s="56"/>
      <c r="M116" s="56"/>
      <c r="N116" s="56"/>
      <c r="O116" s="56">
        <v>30</v>
      </c>
      <c r="P116" s="56">
        <v>0</v>
      </c>
      <c r="Q116" s="56">
        <v>30</v>
      </c>
      <c r="R116" s="56" t="s">
        <v>313</v>
      </c>
      <c r="S116" s="43" t="s">
        <v>281</v>
      </c>
    </row>
    <row r="117" spans="1:19" ht="45" customHeight="1">
      <c r="A117" s="48">
        <v>35</v>
      </c>
      <c r="B117" s="88" t="s">
        <v>398</v>
      </c>
      <c r="C117" s="56" t="s">
        <v>36</v>
      </c>
      <c r="D117" s="88" t="s">
        <v>399</v>
      </c>
      <c r="E117" s="56" t="s">
        <v>43</v>
      </c>
      <c r="F117" s="56" t="s">
        <v>400</v>
      </c>
      <c r="G117" s="56">
        <v>2018</v>
      </c>
      <c r="H117" s="56" t="s">
        <v>401</v>
      </c>
      <c r="I117" s="56">
        <v>15</v>
      </c>
      <c r="J117" s="56">
        <v>15</v>
      </c>
      <c r="K117" s="56"/>
      <c r="L117" s="56"/>
      <c r="M117" s="56"/>
      <c r="N117" s="56"/>
      <c r="O117" s="56">
        <v>150</v>
      </c>
      <c r="P117" s="56">
        <v>0</v>
      </c>
      <c r="Q117" s="56">
        <v>20</v>
      </c>
      <c r="R117" s="56" t="s">
        <v>313</v>
      </c>
      <c r="S117" s="43" t="s">
        <v>281</v>
      </c>
    </row>
    <row r="118" spans="1:19" ht="45" customHeight="1">
      <c r="A118" s="48">
        <v>36</v>
      </c>
      <c r="B118" s="88" t="s">
        <v>402</v>
      </c>
      <c r="C118" s="56" t="s">
        <v>36</v>
      </c>
      <c r="D118" s="88" t="s">
        <v>403</v>
      </c>
      <c r="E118" s="56" t="s">
        <v>86</v>
      </c>
      <c r="F118" s="56" t="s">
        <v>404</v>
      </c>
      <c r="G118" s="56">
        <v>2018</v>
      </c>
      <c r="H118" s="56" t="s">
        <v>405</v>
      </c>
      <c r="I118" s="56">
        <v>15</v>
      </c>
      <c r="J118" s="56">
        <v>15</v>
      </c>
      <c r="K118" s="56"/>
      <c r="L118" s="56"/>
      <c r="M118" s="56"/>
      <c r="N118" s="56"/>
      <c r="O118" s="56">
        <v>30.73</v>
      </c>
      <c r="P118" s="56">
        <v>0</v>
      </c>
      <c r="Q118" s="56">
        <v>20</v>
      </c>
      <c r="R118" s="56" t="s">
        <v>313</v>
      </c>
      <c r="S118" s="43" t="s">
        <v>281</v>
      </c>
    </row>
    <row r="119" spans="1:19" ht="45" customHeight="1">
      <c r="A119" s="48">
        <v>37</v>
      </c>
      <c r="B119" s="88" t="s">
        <v>406</v>
      </c>
      <c r="C119" s="56" t="s">
        <v>36</v>
      </c>
      <c r="D119" s="88" t="s">
        <v>407</v>
      </c>
      <c r="E119" s="56" t="s">
        <v>86</v>
      </c>
      <c r="F119" s="56" t="s">
        <v>87</v>
      </c>
      <c r="G119" s="56">
        <v>2018</v>
      </c>
      <c r="H119" s="56" t="s">
        <v>408</v>
      </c>
      <c r="I119" s="56">
        <v>15</v>
      </c>
      <c r="J119" s="56">
        <v>15</v>
      </c>
      <c r="K119" s="56"/>
      <c r="L119" s="56"/>
      <c r="M119" s="56"/>
      <c r="N119" s="56"/>
      <c r="O119" s="56">
        <v>20</v>
      </c>
      <c r="P119" s="56">
        <v>0</v>
      </c>
      <c r="Q119" s="56">
        <v>20</v>
      </c>
      <c r="R119" s="56" t="s">
        <v>313</v>
      </c>
      <c r="S119" s="43" t="s">
        <v>281</v>
      </c>
    </row>
    <row r="120" spans="1:19" ht="45" customHeight="1">
      <c r="A120" s="48">
        <v>38</v>
      </c>
      <c r="B120" s="88" t="s">
        <v>409</v>
      </c>
      <c r="C120" s="56" t="s">
        <v>36</v>
      </c>
      <c r="D120" s="88" t="s">
        <v>410</v>
      </c>
      <c r="E120" s="56" t="s">
        <v>86</v>
      </c>
      <c r="F120" s="56" t="s">
        <v>411</v>
      </c>
      <c r="G120" s="56">
        <v>2018</v>
      </c>
      <c r="H120" s="56" t="s">
        <v>412</v>
      </c>
      <c r="I120" s="56">
        <v>15</v>
      </c>
      <c r="J120" s="56">
        <v>15</v>
      </c>
      <c r="K120" s="56"/>
      <c r="L120" s="56"/>
      <c r="M120" s="56"/>
      <c r="N120" s="56"/>
      <c r="O120" s="56">
        <v>14.69</v>
      </c>
      <c r="P120" s="56">
        <v>0</v>
      </c>
      <c r="Q120" s="56">
        <v>20</v>
      </c>
      <c r="R120" s="56" t="s">
        <v>313</v>
      </c>
      <c r="S120" s="43" t="s">
        <v>281</v>
      </c>
    </row>
    <row r="121" spans="1:19" ht="45" customHeight="1">
      <c r="A121" s="48">
        <v>39</v>
      </c>
      <c r="B121" s="88" t="s">
        <v>413</v>
      </c>
      <c r="C121" s="56" t="s">
        <v>36</v>
      </c>
      <c r="D121" s="88" t="s">
        <v>414</v>
      </c>
      <c r="E121" s="56" t="s">
        <v>86</v>
      </c>
      <c r="F121" s="56" t="s">
        <v>415</v>
      </c>
      <c r="G121" s="56">
        <v>2018</v>
      </c>
      <c r="H121" s="56" t="s">
        <v>416</v>
      </c>
      <c r="I121" s="56">
        <v>15</v>
      </c>
      <c r="J121" s="56">
        <v>15</v>
      </c>
      <c r="K121" s="56"/>
      <c r="L121" s="56"/>
      <c r="M121" s="56"/>
      <c r="N121" s="56"/>
      <c r="O121" s="56">
        <v>15</v>
      </c>
      <c r="P121" s="56">
        <v>0</v>
      </c>
      <c r="Q121" s="56">
        <v>20</v>
      </c>
      <c r="R121" s="56" t="s">
        <v>313</v>
      </c>
      <c r="S121" s="43" t="s">
        <v>281</v>
      </c>
    </row>
    <row r="122" spans="1:19" ht="45" customHeight="1">
      <c r="A122" s="48">
        <v>40</v>
      </c>
      <c r="B122" s="88" t="s">
        <v>417</v>
      </c>
      <c r="C122" s="56" t="s">
        <v>36</v>
      </c>
      <c r="D122" s="88" t="s">
        <v>418</v>
      </c>
      <c r="E122" s="56" t="s">
        <v>86</v>
      </c>
      <c r="F122" s="56" t="s">
        <v>419</v>
      </c>
      <c r="G122" s="56">
        <v>2018</v>
      </c>
      <c r="H122" s="56" t="s">
        <v>420</v>
      </c>
      <c r="I122" s="56">
        <v>20</v>
      </c>
      <c r="J122" s="56">
        <v>20</v>
      </c>
      <c r="K122" s="56"/>
      <c r="L122" s="56"/>
      <c r="M122" s="56"/>
      <c r="N122" s="56"/>
      <c r="O122" s="56">
        <v>20</v>
      </c>
      <c r="P122" s="56">
        <v>0</v>
      </c>
      <c r="Q122" s="56">
        <v>25</v>
      </c>
      <c r="R122" s="56" t="s">
        <v>32</v>
      </c>
      <c r="S122" s="43" t="s">
        <v>281</v>
      </c>
    </row>
    <row r="123" spans="1:19" ht="45" customHeight="1">
      <c r="A123" s="48">
        <v>41</v>
      </c>
      <c r="B123" s="88" t="s">
        <v>421</v>
      </c>
      <c r="C123" s="56" t="s">
        <v>36</v>
      </c>
      <c r="D123" s="88" t="s">
        <v>422</v>
      </c>
      <c r="E123" s="56" t="s">
        <v>86</v>
      </c>
      <c r="F123" s="56" t="s">
        <v>423</v>
      </c>
      <c r="G123" s="56">
        <v>2018</v>
      </c>
      <c r="H123" s="56" t="s">
        <v>424</v>
      </c>
      <c r="I123" s="56">
        <v>30</v>
      </c>
      <c r="J123" s="56">
        <v>30</v>
      </c>
      <c r="K123" s="56"/>
      <c r="L123" s="56"/>
      <c r="M123" s="56"/>
      <c r="N123" s="56"/>
      <c r="O123" s="56">
        <v>100</v>
      </c>
      <c r="P123" s="56">
        <v>0</v>
      </c>
      <c r="Q123" s="56">
        <v>35</v>
      </c>
      <c r="R123" s="56" t="s">
        <v>32</v>
      </c>
      <c r="S123" s="43" t="s">
        <v>281</v>
      </c>
    </row>
    <row r="124" spans="1:19" ht="36.75" customHeight="1">
      <c r="A124" s="48">
        <v>42</v>
      </c>
      <c r="B124" s="88" t="s">
        <v>425</v>
      </c>
      <c r="C124" s="56" t="s">
        <v>36</v>
      </c>
      <c r="D124" s="88" t="s">
        <v>426</v>
      </c>
      <c r="E124" s="56" t="s">
        <v>104</v>
      </c>
      <c r="F124" s="56" t="s">
        <v>427</v>
      </c>
      <c r="G124" s="56">
        <v>2018</v>
      </c>
      <c r="H124" s="56" t="s">
        <v>428</v>
      </c>
      <c r="I124" s="56">
        <v>25</v>
      </c>
      <c r="J124" s="56">
        <v>25</v>
      </c>
      <c r="K124" s="56"/>
      <c r="L124" s="56"/>
      <c r="M124" s="56"/>
      <c r="N124" s="56"/>
      <c r="O124" s="56">
        <v>125</v>
      </c>
      <c r="P124" s="56">
        <v>0</v>
      </c>
      <c r="Q124" s="56">
        <v>20</v>
      </c>
      <c r="R124" s="56" t="s">
        <v>313</v>
      </c>
      <c r="S124" s="43" t="s">
        <v>281</v>
      </c>
    </row>
    <row r="125" spans="1:19" ht="34.5" customHeight="1">
      <c r="A125" s="48">
        <v>43</v>
      </c>
      <c r="B125" s="88" t="s">
        <v>429</v>
      </c>
      <c r="C125" s="56" t="s">
        <v>36</v>
      </c>
      <c r="D125" s="88" t="s">
        <v>430</v>
      </c>
      <c r="E125" s="56" t="s">
        <v>160</v>
      </c>
      <c r="F125" s="56" t="s">
        <v>431</v>
      </c>
      <c r="G125" s="56">
        <v>2018</v>
      </c>
      <c r="H125" s="56" t="s">
        <v>432</v>
      </c>
      <c r="I125" s="56">
        <v>71</v>
      </c>
      <c r="J125" s="56">
        <v>71</v>
      </c>
      <c r="K125" s="56"/>
      <c r="L125" s="56"/>
      <c r="M125" s="56"/>
      <c r="N125" s="56"/>
      <c r="O125" s="56">
        <v>0</v>
      </c>
      <c r="P125" s="56">
        <v>0</v>
      </c>
      <c r="Q125" s="56">
        <v>130</v>
      </c>
      <c r="R125" s="56" t="s">
        <v>433</v>
      </c>
      <c r="S125" s="43" t="s">
        <v>281</v>
      </c>
    </row>
    <row r="126" spans="1:19" ht="33.75" customHeight="1">
      <c r="A126" s="48">
        <v>44</v>
      </c>
      <c r="B126" s="88" t="s">
        <v>434</v>
      </c>
      <c r="C126" s="56" t="s">
        <v>36</v>
      </c>
      <c r="D126" s="88" t="s">
        <v>435</v>
      </c>
      <c r="E126" s="56" t="s">
        <v>160</v>
      </c>
      <c r="F126" s="56" t="s">
        <v>170</v>
      </c>
      <c r="G126" s="56">
        <v>2018</v>
      </c>
      <c r="H126" s="56" t="s">
        <v>436</v>
      </c>
      <c r="I126" s="56">
        <v>10</v>
      </c>
      <c r="J126" s="56">
        <v>10</v>
      </c>
      <c r="K126" s="56"/>
      <c r="L126" s="56"/>
      <c r="M126" s="56"/>
      <c r="N126" s="56"/>
      <c r="O126" s="56">
        <v>0</v>
      </c>
      <c r="P126" s="56">
        <v>0</v>
      </c>
      <c r="Q126" s="56">
        <v>40</v>
      </c>
      <c r="R126" s="56" t="s">
        <v>433</v>
      </c>
      <c r="S126" s="43" t="s">
        <v>281</v>
      </c>
    </row>
    <row r="127" spans="1:19" ht="39" customHeight="1">
      <c r="A127" s="48">
        <v>45</v>
      </c>
      <c r="B127" s="88" t="s">
        <v>437</v>
      </c>
      <c r="C127" s="56" t="s">
        <v>36</v>
      </c>
      <c r="D127" s="88" t="s">
        <v>438</v>
      </c>
      <c r="E127" s="56" t="s">
        <v>160</v>
      </c>
      <c r="F127" s="56" t="s">
        <v>439</v>
      </c>
      <c r="G127" s="56">
        <v>2018</v>
      </c>
      <c r="H127" s="56" t="s">
        <v>440</v>
      </c>
      <c r="I127" s="56">
        <v>20</v>
      </c>
      <c r="J127" s="56">
        <v>20</v>
      </c>
      <c r="K127" s="56"/>
      <c r="L127" s="56"/>
      <c r="M127" s="56"/>
      <c r="N127" s="56"/>
      <c r="O127" s="56">
        <v>30</v>
      </c>
      <c r="P127" s="56">
        <v>0</v>
      </c>
      <c r="Q127" s="56">
        <v>25</v>
      </c>
      <c r="R127" s="56" t="s">
        <v>433</v>
      </c>
      <c r="S127" s="43" t="s">
        <v>281</v>
      </c>
    </row>
    <row r="128" spans="1:19" ht="39" customHeight="1">
      <c r="A128" s="48">
        <v>46</v>
      </c>
      <c r="B128" s="88" t="s">
        <v>441</v>
      </c>
      <c r="C128" s="56" t="s">
        <v>36</v>
      </c>
      <c r="D128" s="88" t="s">
        <v>442</v>
      </c>
      <c r="E128" s="56" t="s">
        <v>160</v>
      </c>
      <c r="F128" s="56" t="s">
        <v>439</v>
      </c>
      <c r="G128" s="56">
        <v>2018</v>
      </c>
      <c r="H128" s="56" t="s">
        <v>440</v>
      </c>
      <c r="I128" s="56">
        <v>20</v>
      </c>
      <c r="J128" s="56">
        <v>20</v>
      </c>
      <c r="K128" s="56"/>
      <c r="L128" s="56"/>
      <c r="M128" s="56"/>
      <c r="N128" s="56"/>
      <c r="O128" s="56">
        <v>0</v>
      </c>
      <c r="P128" s="56">
        <v>0</v>
      </c>
      <c r="Q128" s="56">
        <v>25</v>
      </c>
      <c r="R128" s="56" t="s">
        <v>433</v>
      </c>
      <c r="S128" s="43" t="s">
        <v>281</v>
      </c>
    </row>
    <row r="129" spans="1:19" ht="39" customHeight="1">
      <c r="A129" s="48">
        <v>47</v>
      </c>
      <c r="B129" s="88" t="s">
        <v>443</v>
      </c>
      <c r="C129" s="56" t="s">
        <v>36</v>
      </c>
      <c r="D129" s="88" t="s">
        <v>444</v>
      </c>
      <c r="E129" s="56" t="s">
        <v>160</v>
      </c>
      <c r="F129" s="56" t="s">
        <v>439</v>
      </c>
      <c r="G129" s="56">
        <v>2018</v>
      </c>
      <c r="H129" s="56" t="s">
        <v>440</v>
      </c>
      <c r="I129" s="56">
        <v>15</v>
      </c>
      <c r="J129" s="56">
        <v>15</v>
      </c>
      <c r="K129" s="56"/>
      <c r="L129" s="56"/>
      <c r="M129" s="56"/>
      <c r="N129" s="56"/>
      <c r="O129" s="56">
        <v>0</v>
      </c>
      <c r="P129" s="56">
        <v>0</v>
      </c>
      <c r="Q129" s="56">
        <v>20</v>
      </c>
      <c r="R129" s="56" t="s">
        <v>433</v>
      </c>
      <c r="S129" s="43" t="s">
        <v>281</v>
      </c>
    </row>
    <row r="130" spans="1:19" ht="39" customHeight="1">
      <c r="A130" s="48">
        <v>48</v>
      </c>
      <c r="B130" s="88" t="s">
        <v>445</v>
      </c>
      <c r="C130" s="56" t="s">
        <v>36</v>
      </c>
      <c r="D130" s="88" t="s">
        <v>446</v>
      </c>
      <c r="E130" s="56" t="s">
        <v>160</v>
      </c>
      <c r="F130" s="56" t="s">
        <v>439</v>
      </c>
      <c r="G130" s="56">
        <v>2018</v>
      </c>
      <c r="H130" s="56" t="s">
        <v>440</v>
      </c>
      <c r="I130" s="56">
        <v>15</v>
      </c>
      <c r="J130" s="56">
        <v>15</v>
      </c>
      <c r="K130" s="56"/>
      <c r="L130" s="56"/>
      <c r="M130" s="56"/>
      <c r="N130" s="56"/>
      <c r="O130" s="56">
        <v>0</v>
      </c>
      <c r="P130" s="56">
        <v>0</v>
      </c>
      <c r="Q130" s="56">
        <v>20</v>
      </c>
      <c r="R130" s="56" t="s">
        <v>433</v>
      </c>
      <c r="S130" s="43" t="s">
        <v>281</v>
      </c>
    </row>
    <row r="131" spans="1:19" ht="30" customHeight="1">
      <c r="A131" s="48">
        <v>49</v>
      </c>
      <c r="B131" s="88" t="s">
        <v>447</v>
      </c>
      <c r="C131" s="56" t="s">
        <v>36</v>
      </c>
      <c r="D131" s="88" t="s">
        <v>448</v>
      </c>
      <c r="E131" s="56" t="s">
        <v>160</v>
      </c>
      <c r="F131" s="56" t="s">
        <v>439</v>
      </c>
      <c r="G131" s="56">
        <v>2018</v>
      </c>
      <c r="H131" s="56" t="s">
        <v>440</v>
      </c>
      <c r="I131" s="56">
        <v>60</v>
      </c>
      <c r="J131" s="56">
        <v>60</v>
      </c>
      <c r="K131" s="56"/>
      <c r="L131" s="56"/>
      <c r="M131" s="56"/>
      <c r="N131" s="56"/>
      <c r="O131" s="56">
        <v>0</v>
      </c>
      <c r="P131" s="56">
        <v>0</v>
      </c>
      <c r="Q131" s="56">
        <v>65</v>
      </c>
      <c r="R131" s="56" t="s">
        <v>433</v>
      </c>
      <c r="S131" s="43" t="s">
        <v>281</v>
      </c>
    </row>
    <row r="132" spans="1:19" ht="36" customHeight="1">
      <c r="A132" s="48">
        <v>50</v>
      </c>
      <c r="B132" s="88" t="s">
        <v>449</v>
      </c>
      <c r="C132" s="56" t="s">
        <v>36</v>
      </c>
      <c r="D132" s="88" t="s">
        <v>450</v>
      </c>
      <c r="E132" s="56" t="s">
        <v>160</v>
      </c>
      <c r="F132" s="56" t="s">
        <v>439</v>
      </c>
      <c r="G132" s="56">
        <v>2018</v>
      </c>
      <c r="H132" s="56" t="s">
        <v>440</v>
      </c>
      <c r="I132" s="56">
        <v>20</v>
      </c>
      <c r="J132" s="56">
        <v>20</v>
      </c>
      <c r="K132" s="56"/>
      <c r="L132" s="56"/>
      <c r="M132" s="56"/>
      <c r="N132" s="56"/>
      <c r="O132" s="56">
        <v>100</v>
      </c>
      <c r="P132" s="56">
        <v>0</v>
      </c>
      <c r="Q132" s="56">
        <v>25</v>
      </c>
      <c r="R132" s="56" t="s">
        <v>433</v>
      </c>
      <c r="S132" s="43" t="s">
        <v>281</v>
      </c>
    </row>
    <row r="133" spans="1:19" ht="36" customHeight="1">
      <c r="A133" s="48">
        <v>51</v>
      </c>
      <c r="B133" s="88" t="s">
        <v>451</v>
      </c>
      <c r="C133" s="56" t="s">
        <v>36</v>
      </c>
      <c r="D133" s="88" t="s">
        <v>452</v>
      </c>
      <c r="E133" s="56" t="s">
        <v>160</v>
      </c>
      <c r="F133" s="56" t="s">
        <v>439</v>
      </c>
      <c r="G133" s="56">
        <v>2018</v>
      </c>
      <c r="H133" s="56" t="s">
        <v>440</v>
      </c>
      <c r="I133" s="56">
        <v>15</v>
      </c>
      <c r="J133" s="56">
        <v>15</v>
      </c>
      <c r="K133" s="56"/>
      <c r="L133" s="56"/>
      <c r="M133" s="56"/>
      <c r="N133" s="56"/>
      <c r="O133" s="56">
        <v>0</v>
      </c>
      <c r="P133" s="56">
        <v>0</v>
      </c>
      <c r="Q133" s="56">
        <v>20</v>
      </c>
      <c r="R133" s="56" t="s">
        <v>433</v>
      </c>
      <c r="S133" s="43" t="s">
        <v>281</v>
      </c>
    </row>
    <row r="134" spans="1:19" ht="39.75" customHeight="1">
      <c r="A134" s="48">
        <v>52</v>
      </c>
      <c r="B134" s="88" t="s">
        <v>453</v>
      </c>
      <c r="C134" s="56" t="s">
        <v>36</v>
      </c>
      <c r="D134" s="88" t="s">
        <v>454</v>
      </c>
      <c r="E134" s="56" t="s">
        <v>160</v>
      </c>
      <c r="F134" s="56" t="s">
        <v>439</v>
      </c>
      <c r="G134" s="56">
        <v>2018</v>
      </c>
      <c r="H134" s="56" t="s">
        <v>440</v>
      </c>
      <c r="I134" s="56">
        <v>30</v>
      </c>
      <c r="J134" s="56">
        <v>30</v>
      </c>
      <c r="K134" s="56"/>
      <c r="L134" s="56"/>
      <c r="M134" s="56"/>
      <c r="N134" s="56"/>
      <c r="O134" s="56">
        <v>0</v>
      </c>
      <c r="P134" s="56">
        <v>0</v>
      </c>
      <c r="Q134" s="56">
        <v>35</v>
      </c>
      <c r="R134" s="56" t="s">
        <v>433</v>
      </c>
      <c r="S134" s="43" t="s">
        <v>281</v>
      </c>
    </row>
    <row r="135" spans="1:19" ht="39.75" customHeight="1">
      <c r="A135" s="48">
        <v>53</v>
      </c>
      <c r="B135" s="88" t="s">
        <v>455</v>
      </c>
      <c r="C135" s="56" t="s">
        <v>36</v>
      </c>
      <c r="D135" s="88" t="s">
        <v>456</v>
      </c>
      <c r="E135" s="56" t="s">
        <v>160</v>
      </c>
      <c r="F135" s="56" t="s">
        <v>457</v>
      </c>
      <c r="G135" s="56">
        <v>2018</v>
      </c>
      <c r="H135" s="56" t="s">
        <v>458</v>
      </c>
      <c r="I135" s="56">
        <v>15</v>
      </c>
      <c r="J135" s="56">
        <v>15</v>
      </c>
      <c r="K135" s="56"/>
      <c r="L135" s="56"/>
      <c r="M135" s="56"/>
      <c r="N135" s="56"/>
      <c r="O135" s="56">
        <v>60</v>
      </c>
      <c r="P135" s="56">
        <v>0</v>
      </c>
      <c r="Q135" s="56">
        <v>20</v>
      </c>
      <c r="R135" s="56" t="s">
        <v>313</v>
      </c>
      <c r="S135" s="43" t="s">
        <v>281</v>
      </c>
    </row>
    <row r="136" spans="1:19" ht="33" customHeight="1">
      <c r="A136" s="48">
        <v>54</v>
      </c>
      <c r="B136" s="88" t="s">
        <v>352</v>
      </c>
      <c r="C136" s="56" t="s">
        <v>36</v>
      </c>
      <c r="D136" s="88" t="s">
        <v>459</v>
      </c>
      <c r="E136" s="56" t="s">
        <v>160</v>
      </c>
      <c r="F136" s="56" t="s">
        <v>460</v>
      </c>
      <c r="G136" s="56">
        <v>2018</v>
      </c>
      <c r="H136" s="56" t="s">
        <v>461</v>
      </c>
      <c r="I136" s="56">
        <v>15</v>
      </c>
      <c r="J136" s="56">
        <v>15</v>
      </c>
      <c r="K136" s="56"/>
      <c r="L136" s="56"/>
      <c r="M136" s="56"/>
      <c r="N136" s="56"/>
      <c r="O136" s="56">
        <v>80</v>
      </c>
      <c r="P136" s="56">
        <v>0</v>
      </c>
      <c r="Q136" s="56">
        <v>21</v>
      </c>
      <c r="R136" s="56" t="s">
        <v>313</v>
      </c>
      <c r="S136" s="43" t="s">
        <v>281</v>
      </c>
    </row>
    <row r="137" spans="1:19" ht="33" customHeight="1">
      <c r="A137" s="48">
        <v>55</v>
      </c>
      <c r="B137" s="88" t="s">
        <v>462</v>
      </c>
      <c r="C137" s="56" t="s">
        <v>36</v>
      </c>
      <c r="D137" s="88" t="s">
        <v>463</v>
      </c>
      <c r="E137" s="56" t="s">
        <v>160</v>
      </c>
      <c r="F137" s="56" t="s">
        <v>439</v>
      </c>
      <c r="G137" s="56">
        <v>2018</v>
      </c>
      <c r="H137" s="56" t="s">
        <v>464</v>
      </c>
      <c r="I137" s="56">
        <v>15</v>
      </c>
      <c r="J137" s="56">
        <v>15</v>
      </c>
      <c r="K137" s="56"/>
      <c r="L137" s="56"/>
      <c r="M137" s="56"/>
      <c r="N137" s="56"/>
      <c r="O137" s="56">
        <v>30</v>
      </c>
      <c r="P137" s="56">
        <v>0</v>
      </c>
      <c r="Q137" s="56">
        <v>20</v>
      </c>
      <c r="R137" s="56" t="s">
        <v>313</v>
      </c>
      <c r="S137" s="43" t="s">
        <v>281</v>
      </c>
    </row>
    <row r="138" spans="1:19" ht="33" customHeight="1">
      <c r="A138" s="48">
        <v>56</v>
      </c>
      <c r="B138" s="88" t="s">
        <v>352</v>
      </c>
      <c r="C138" s="56" t="s">
        <v>36</v>
      </c>
      <c r="D138" s="88" t="s">
        <v>465</v>
      </c>
      <c r="E138" s="56" t="s">
        <v>160</v>
      </c>
      <c r="F138" s="56" t="s">
        <v>439</v>
      </c>
      <c r="G138" s="56">
        <v>2018</v>
      </c>
      <c r="H138" s="56" t="s">
        <v>466</v>
      </c>
      <c r="I138" s="56">
        <v>15</v>
      </c>
      <c r="J138" s="56">
        <v>15</v>
      </c>
      <c r="K138" s="56"/>
      <c r="L138" s="56"/>
      <c r="M138" s="56"/>
      <c r="N138" s="56"/>
      <c r="O138" s="56">
        <v>60</v>
      </c>
      <c r="P138" s="56">
        <v>0</v>
      </c>
      <c r="Q138" s="56">
        <v>21</v>
      </c>
      <c r="R138" s="56" t="s">
        <v>313</v>
      </c>
      <c r="S138" s="43" t="s">
        <v>281</v>
      </c>
    </row>
    <row r="139" spans="1:19" ht="42" customHeight="1">
      <c r="A139" s="48">
        <v>57</v>
      </c>
      <c r="B139" s="88" t="s">
        <v>467</v>
      </c>
      <c r="C139" s="56" t="s">
        <v>36</v>
      </c>
      <c r="D139" s="88" t="s">
        <v>468</v>
      </c>
      <c r="E139" s="56" t="s">
        <v>241</v>
      </c>
      <c r="F139" s="56" t="s">
        <v>469</v>
      </c>
      <c r="G139" s="56">
        <v>2018</v>
      </c>
      <c r="H139" s="56" t="s">
        <v>470</v>
      </c>
      <c r="I139" s="56">
        <v>15</v>
      </c>
      <c r="J139" s="56">
        <v>15</v>
      </c>
      <c r="K139" s="56"/>
      <c r="L139" s="56"/>
      <c r="M139" s="56"/>
      <c r="N139" s="56"/>
      <c r="O139" s="56">
        <v>55</v>
      </c>
      <c r="P139" s="56">
        <v>0</v>
      </c>
      <c r="Q139" s="56">
        <v>20</v>
      </c>
      <c r="R139" s="56" t="s">
        <v>313</v>
      </c>
      <c r="S139" s="43" t="s">
        <v>281</v>
      </c>
    </row>
    <row r="140" spans="1:19" ht="57" customHeight="1">
      <c r="A140" s="48">
        <v>58</v>
      </c>
      <c r="B140" s="88" t="s">
        <v>471</v>
      </c>
      <c r="C140" s="56" t="s">
        <v>27</v>
      </c>
      <c r="D140" s="88" t="s">
        <v>472</v>
      </c>
      <c r="E140" s="56" t="s">
        <v>241</v>
      </c>
      <c r="F140" s="56" t="s">
        <v>469</v>
      </c>
      <c r="G140" s="56">
        <v>2018</v>
      </c>
      <c r="H140" s="56" t="s">
        <v>473</v>
      </c>
      <c r="I140" s="56">
        <v>100</v>
      </c>
      <c r="J140" s="56"/>
      <c r="K140" s="56">
        <v>100</v>
      </c>
      <c r="L140" s="56"/>
      <c r="M140" s="56"/>
      <c r="N140" s="56"/>
      <c r="O140" s="56">
        <v>100</v>
      </c>
      <c r="P140" s="56">
        <v>0</v>
      </c>
      <c r="Q140" s="56">
        <v>50</v>
      </c>
      <c r="R140" s="56" t="s">
        <v>313</v>
      </c>
      <c r="S140" s="43" t="s">
        <v>281</v>
      </c>
    </row>
    <row r="141" spans="1:19" ht="57" customHeight="1">
      <c r="A141" s="48">
        <v>59</v>
      </c>
      <c r="B141" s="88" t="s">
        <v>474</v>
      </c>
      <c r="C141" s="56" t="s">
        <v>27</v>
      </c>
      <c r="D141" s="88" t="s">
        <v>475</v>
      </c>
      <c r="E141" s="56" t="s">
        <v>241</v>
      </c>
      <c r="F141" s="56" t="s">
        <v>476</v>
      </c>
      <c r="G141" s="56">
        <v>2018</v>
      </c>
      <c r="H141" s="56" t="s">
        <v>477</v>
      </c>
      <c r="I141" s="56">
        <v>40</v>
      </c>
      <c r="J141" s="56">
        <v>40</v>
      </c>
      <c r="K141" s="56"/>
      <c r="L141" s="56"/>
      <c r="M141" s="56"/>
      <c r="N141" s="56"/>
      <c r="O141" s="56">
        <v>118.9</v>
      </c>
      <c r="P141" s="56">
        <v>0</v>
      </c>
      <c r="Q141" s="56">
        <v>45</v>
      </c>
      <c r="R141" s="56" t="s">
        <v>313</v>
      </c>
      <c r="S141" s="43" t="s">
        <v>281</v>
      </c>
    </row>
    <row r="142" spans="1:19" ht="48" customHeight="1">
      <c r="A142" s="48">
        <v>60</v>
      </c>
      <c r="B142" s="88" t="s">
        <v>471</v>
      </c>
      <c r="C142" s="56" t="s">
        <v>27</v>
      </c>
      <c r="D142" s="88" t="s">
        <v>478</v>
      </c>
      <c r="E142" s="56" t="s">
        <v>241</v>
      </c>
      <c r="F142" s="56" t="s">
        <v>479</v>
      </c>
      <c r="G142" s="56">
        <v>2018</v>
      </c>
      <c r="H142" s="56" t="s">
        <v>480</v>
      </c>
      <c r="I142" s="56">
        <v>50</v>
      </c>
      <c r="J142" s="56">
        <v>50</v>
      </c>
      <c r="K142" s="56"/>
      <c r="L142" s="56"/>
      <c r="M142" s="56"/>
      <c r="N142" s="56"/>
      <c r="O142" s="56">
        <v>60</v>
      </c>
      <c r="P142" s="56">
        <v>0</v>
      </c>
      <c r="Q142" s="56">
        <v>55</v>
      </c>
      <c r="R142" s="56" t="s">
        <v>313</v>
      </c>
      <c r="S142" s="43" t="s">
        <v>281</v>
      </c>
    </row>
    <row r="143" spans="1:19" ht="33" customHeight="1">
      <c r="A143" s="48">
        <v>61</v>
      </c>
      <c r="B143" s="88" t="s">
        <v>481</v>
      </c>
      <c r="C143" s="56" t="s">
        <v>36</v>
      </c>
      <c r="D143" s="88" t="s">
        <v>482</v>
      </c>
      <c r="E143" s="56" t="s">
        <v>241</v>
      </c>
      <c r="F143" s="56" t="s">
        <v>483</v>
      </c>
      <c r="G143" s="56">
        <v>2018</v>
      </c>
      <c r="H143" s="56" t="s">
        <v>484</v>
      </c>
      <c r="I143" s="56">
        <v>15</v>
      </c>
      <c r="J143" s="56">
        <v>15</v>
      </c>
      <c r="K143" s="56"/>
      <c r="L143" s="56"/>
      <c r="M143" s="56"/>
      <c r="N143" s="56"/>
      <c r="O143" s="56">
        <v>25</v>
      </c>
      <c r="P143" s="56">
        <v>0</v>
      </c>
      <c r="Q143" s="56">
        <v>20</v>
      </c>
      <c r="R143" s="56" t="s">
        <v>313</v>
      </c>
      <c r="S143" s="43" t="s">
        <v>281</v>
      </c>
    </row>
    <row r="144" spans="1:19" ht="45" customHeight="1">
      <c r="A144" s="48">
        <v>62</v>
      </c>
      <c r="B144" s="88" t="s">
        <v>485</v>
      </c>
      <c r="C144" s="56" t="s">
        <v>27</v>
      </c>
      <c r="D144" s="88" t="s">
        <v>486</v>
      </c>
      <c r="E144" s="56" t="s">
        <v>241</v>
      </c>
      <c r="F144" s="56" t="s">
        <v>469</v>
      </c>
      <c r="G144" s="56">
        <v>2018</v>
      </c>
      <c r="H144" s="56" t="s">
        <v>487</v>
      </c>
      <c r="I144" s="56">
        <v>30</v>
      </c>
      <c r="J144" s="56">
        <v>30</v>
      </c>
      <c r="K144" s="56"/>
      <c r="L144" s="56"/>
      <c r="M144" s="56"/>
      <c r="N144" s="56"/>
      <c r="O144" s="56">
        <v>50</v>
      </c>
      <c r="P144" s="56">
        <v>0</v>
      </c>
      <c r="Q144" s="56">
        <v>35</v>
      </c>
      <c r="R144" s="56" t="s">
        <v>313</v>
      </c>
      <c r="S144" s="43" t="s">
        <v>281</v>
      </c>
    </row>
    <row r="145" spans="1:19" ht="45" customHeight="1">
      <c r="A145" s="48">
        <v>63</v>
      </c>
      <c r="B145" s="88" t="s">
        <v>488</v>
      </c>
      <c r="C145" s="56" t="s">
        <v>27</v>
      </c>
      <c r="D145" s="88" t="s">
        <v>489</v>
      </c>
      <c r="E145" s="56" t="s">
        <v>155</v>
      </c>
      <c r="F145" s="56" t="s">
        <v>490</v>
      </c>
      <c r="G145" s="56">
        <v>2018</v>
      </c>
      <c r="H145" s="56" t="s">
        <v>491</v>
      </c>
      <c r="I145" s="56">
        <v>15</v>
      </c>
      <c r="J145" s="56">
        <v>15</v>
      </c>
      <c r="K145" s="56"/>
      <c r="L145" s="56"/>
      <c r="M145" s="56"/>
      <c r="N145" s="56"/>
      <c r="O145" s="56">
        <v>20</v>
      </c>
      <c r="P145" s="56">
        <v>0</v>
      </c>
      <c r="Q145" s="56">
        <v>20</v>
      </c>
      <c r="R145" s="56" t="s">
        <v>313</v>
      </c>
      <c r="S145" s="43" t="s">
        <v>281</v>
      </c>
    </row>
    <row r="146" spans="1:19" ht="42" customHeight="1">
      <c r="A146" s="48">
        <v>64</v>
      </c>
      <c r="B146" s="88" t="s">
        <v>492</v>
      </c>
      <c r="C146" s="56" t="s">
        <v>36</v>
      </c>
      <c r="D146" s="88" t="s">
        <v>493</v>
      </c>
      <c r="E146" s="56" t="s">
        <v>155</v>
      </c>
      <c r="F146" s="56" t="s">
        <v>494</v>
      </c>
      <c r="G146" s="56">
        <v>2018</v>
      </c>
      <c r="H146" s="56" t="s">
        <v>495</v>
      </c>
      <c r="I146" s="56">
        <v>15</v>
      </c>
      <c r="J146" s="56">
        <v>15</v>
      </c>
      <c r="K146" s="56"/>
      <c r="L146" s="56"/>
      <c r="M146" s="56"/>
      <c r="N146" s="56"/>
      <c r="O146" s="56">
        <v>30</v>
      </c>
      <c r="P146" s="56">
        <v>0</v>
      </c>
      <c r="Q146" s="56">
        <v>20</v>
      </c>
      <c r="R146" s="56" t="s">
        <v>313</v>
      </c>
      <c r="S146" s="43" t="s">
        <v>281</v>
      </c>
    </row>
    <row r="147" spans="1:19" ht="64.5" customHeight="1">
      <c r="A147" s="48">
        <v>65</v>
      </c>
      <c r="B147" s="88" t="s">
        <v>496</v>
      </c>
      <c r="C147" s="56" t="s">
        <v>36</v>
      </c>
      <c r="D147" s="88" t="s">
        <v>497</v>
      </c>
      <c r="E147" s="56" t="s">
        <v>155</v>
      </c>
      <c r="F147" s="56" t="s">
        <v>498</v>
      </c>
      <c r="G147" s="56">
        <v>2018</v>
      </c>
      <c r="H147" s="56" t="s">
        <v>499</v>
      </c>
      <c r="I147" s="56">
        <v>20</v>
      </c>
      <c r="J147" s="56">
        <v>20</v>
      </c>
      <c r="K147" s="56"/>
      <c r="L147" s="56"/>
      <c r="M147" s="56"/>
      <c r="N147" s="56"/>
      <c r="O147" s="56">
        <v>20</v>
      </c>
      <c r="P147" s="56">
        <v>0</v>
      </c>
      <c r="Q147" s="56">
        <v>25</v>
      </c>
      <c r="R147" s="56" t="s">
        <v>313</v>
      </c>
      <c r="S147" s="43" t="s">
        <v>281</v>
      </c>
    </row>
    <row r="148" spans="1:19" ht="39" customHeight="1">
      <c r="A148" s="48">
        <v>66</v>
      </c>
      <c r="B148" s="88" t="s">
        <v>348</v>
      </c>
      <c r="C148" s="56" t="s">
        <v>36</v>
      </c>
      <c r="D148" s="88" t="s">
        <v>500</v>
      </c>
      <c r="E148" s="56" t="s">
        <v>155</v>
      </c>
      <c r="F148" s="56" t="s">
        <v>501</v>
      </c>
      <c r="G148" s="56">
        <v>2018</v>
      </c>
      <c r="H148" s="56" t="s">
        <v>502</v>
      </c>
      <c r="I148" s="56">
        <v>15</v>
      </c>
      <c r="J148" s="56">
        <v>15</v>
      </c>
      <c r="K148" s="56"/>
      <c r="L148" s="56"/>
      <c r="M148" s="56"/>
      <c r="N148" s="56"/>
      <c r="O148" s="56">
        <v>15</v>
      </c>
      <c r="P148" s="56">
        <v>0</v>
      </c>
      <c r="Q148" s="56">
        <v>22</v>
      </c>
      <c r="R148" s="56" t="s">
        <v>313</v>
      </c>
      <c r="S148" s="43" t="s">
        <v>281</v>
      </c>
    </row>
    <row r="149" spans="1:19" ht="36" customHeight="1">
      <c r="A149" s="48">
        <v>67</v>
      </c>
      <c r="B149" s="88" t="s">
        <v>503</v>
      </c>
      <c r="C149" s="56" t="s">
        <v>36</v>
      </c>
      <c r="D149" s="88" t="s">
        <v>504</v>
      </c>
      <c r="E149" s="56" t="s">
        <v>38</v>
      </c>
      <c r="F149" s="56" t="s">
        <v>505</v>
      </c>
      <c r="G149" s="56">
        <v>2018</v>
      </c>
      <c r="H149" s="56" t="s">
        <v>506</v>
      </c>
      <c r="I149" s="56">
        <v>20</v>
      </c>
      <c r="J149" s="56">
        <v>20</v>
      </c>
      <c r="K149" s="56"/>
      <c r="L149" s="56"/>
      <c r="M149" s="56"/>
      <c r="N149" s="56"/>
      <c r="O149" s="56">
        <v>240</v>
      </c>
      <c r="P149" s="56">
        <v>30</v>
      </c>
      <c r="Q149" s="56">
        <v>41</v>
      </c>
      <c r="R149" s="56" t="s">
        <v>313</v>
      </c>
      <c r="S149" s="43" t="s">
        <v>281</v>
      </c>
    </row>
    <row r="150" spans="1:19" ht="37.5" customHeight="1">
      <c r="A150" s="48">
        <v>68</v>
      </c>
      <c r="B150" s="88" t="s">
        <v>402</v>
      </c>
      <c r="C150" s="56" t="s">
        <v>27</v>
      </c>
      <c r="D150" s="88" t="s">
        <v>507</v>
      </c>
      <c r="E150" s="56" t="s">
        <v>38</v>
      </c>
      <c r="F150" s="56" t="s">
        <v>508</v>
      </c>
      <c r="G150" s="56">
        <v>2018</v>
      </c>
      <c r="H150" s="56" t="s">
        <v>509</v>
      </c>
      <c r="I150" s="56">
        <v>15</v>
      </c>
      <c r="J150" s="56">
        <v>15</v>
      </c>
      <c r="K150" s="56"/>
      <c r="L150" s="56"/>
      <c r="M150" s="56"/>
      <c r="N150" s="56"/>
      <c r="O150" s="56">
        <v>175</v>
      </c>
      <c r="P150" s="56">
        <v>100</v>
      </c>
      <c r="Q150" s="56">
        <v>29</v>
      </c>
      <c r="R150" s="56" t="s">
        <v>313</v>
      </c>
      <c r="S150" s="43" t="s">
        <v>281</v>
      </c>
    </row>
    <row r="151" spans="1:19" ht="31.5" customHeight="1">
      <c r="A151" s="48">
        <v>69</v>
      </c>
      <c r="B151" s="88" t="s">
        <v>510</v>
      </c>
      <c r="C151" s="56" t="s">
        <v>27</v>
      </c>
      <c r="D151" s="88" t="s">
        <v>511</v>
      </c>
      <c r="E151" s="56" t="s">
        <v>38</v>
      </c>
      <c r="F151" s="56" t="s">
        <v>508</v>
      </c>
      <c r="G151" s="56">
        <v>2018</v>
      </c>
      <c r="H151" s="56" t="s">
        <v>512</v>
      </c>
      <c r="I151" s="56">
        <v>15</v>
      </c>
      <c r="J151" s="56">
        <v>15</v>
      </c>
      <c r="K151" s="56"/>
      <c r="L151" s="56"/>
      <c r="M151" s="56"/>
      <c r="N151" s="56"/>
      <c r="O151" s="56">
        <v>16</v>
      </c>
      <c r="P151" s="56">
        <v>20</v>
      </c>
      <c r="Q151" s="56">
        <v>25</v>
      </c>
      <c r="R151" s="56" t="s">
        <v>313</v>
      </c>
      <c r="S151" s="43" t="s">
        <v>281</v>
      </c>
    </row>
    <row r="152" spans="1:19" ht="39" customHeight="1">
      <c r="A152" s="48">
        <v>70</v>
      </c>
      <c r="B152" s="88" t="s">
        <v>352</v>
      </c>
      <c r="C152" s="56" t="s">
        <v>27</v>
      </c>
      <c r="D152" s="88" t="s">
        <v>513</v>
      </c>
      <c r="E152" s="56" t="s">
        <v>38</v>
      </c>
      <c r="F152" s="56" t="s">
        <v>514</v>
      </c>
      <c r="G152" s="56">
        <v>2018</v>
      </c>
      <c r="H152" s="56" t="s">
        <v>515</v>
      </c>
      <c r="I152" s="56">
        <v>20</v>
      </c>
      <c r="J152" s="56">
        <v>20</v>
      </c>
      <c r="K152" s="56"/>
      <c r="L152" s="56"/>
      <c r="M152" s="56"/>
      <c r="N152" s="56"/>
      <c r="O152" s="56">
        <v>30</v>
      </c>
      <c r="P152" s="56">
        <v>0</v>
      </c>
      <c r="Q152" s="56">
        <v>25</v>
      </c>
      <c r="R152" s="56" t="s">
        <v>313</v>
      </c>
      <c r="S152" s="43" t="s">
        <v>281</v>
      </c>
    </row>
    <row r="153" spans="1:19" ht="45" customHeight="1">
      <c r="A153" s="48">
        <v>71</v>
      </c>
      <c r="B153" s="88" t="s">
        <v>516</v>
      </c>
      <c r="C153" s="56" t="s">
        <v>27</v>
      </c>
      <c r="D153" s="88" t="s">
        <v>517</v>
      </c>
      <c r="E153" s="56" t="s">
        <v>126</v>
      </c>
      <c r="F153" s="56" t="s">
        <v>518</v>
      </c>
      <c r="G153" s="56">
        <v>2018</v>
      </c>
      <c r="H153" s="56" t="s">
        <v>519</v>
      </c>
      <c r="I153" s="56">
        <v>20</v>
      </c>
      <c r="J153" s="56">
        <v>20</v>
      </c>
      <c r="K153" s="56"/>
      <c r="L153" s="56"/>
      <c r="M153" s="56"/>
      <c r="N153" s="56"/>
      <c r="O153" s="56">
        <v>210</v>
      </c>
      <c r="P153" s="56">
        <v>0</v>
      </c>
      <c r="Q153" s="56">
        <v>30</v>
      </c>
      <c r="R153" s="56" t="s">
        <v>313</v>
      </c>
      <c r="S153" s="43" t="s">
        <v>281</v>
      </c>
    </row>
    <row r="154" spans="1:19" ht="42" customHeight="1">
      <c r="A154" s="48">
        <v>72</v>
      </c>
      <c r="B154" s="88" t="s">
        <v>520</v>
      </c>
      <c r="C154" s="56" t="s">
        <v>36</v>
      </c>
      <c r="D154" s="88" t="s">
        <v>521</v>
      </c>
      <c r="E154" s="56" t="s">
        <v>126</v>
      </c>
      <c r="F154" s="56" t="s">
        <v>522</v>
      </c>
      <c r="G154" s="56">
        <v>2018</v>
      </c>
      <c r="H154" s="56" t="s">
        <v>523</v>
      </c>
      <c r="I154" s="56">
        <v>15</v>
      </c>
      <c r="J154" s="56">
        <v>15</v>
      </c>
      <c r="K154" s="56"/>
      <c r="L154" s="56"/>
      <c r="M154" s="56"/>
      <c r="N154" s="56"/>
      <c r="O154" s="56">
        <v>31.4</v>
      </c>
      <c r="P154" s="56">
        <v>0</v>
      </c>
      <c r="Q154" s="56">
        <v>20</v>
      </c>
      <c r="R154" s="56" t="s">
        <v>313</v>
      </c>
      <c r="S154" s="43" t="s">
        <v>281</v>
      </c>
    </row>
    <row r="155" spans="1:19" ht="48" customHeight="1">
      <c r="A155" s="48">
        <v>73</v>
      </c>
      <c r="B155" s="88" t="s">
        <v>524</v>
      </c>
      <c r="C155" s="56" t="s">
        <v>36</v>
      </c>
      <c r="D155" s="88" t="s">
        <v>525</v>
      </c>
      <c r="E155" s="56" t="s">
        <v>126</v>
      </c>
      <c r="F155" s="56" t="s">
        <v>526</v>
      </c>
      <c r="G155" s="56">
        <v>2018</v>
      </c>
      <c r="H155" s="56" t="s">
        <v>527</v>
      </c>
      <c r="I155" s="56">
        <v>20</v>
      </c>
      <c r="J155" s="56">
        <v>20</v>
      </c>
      <c r="K155" s="56"/>
      <c r="L155" s="56"/>
      <c r="M155" s="56"/>
      <c r="N155" s="56"/>
      <c r="O155" s="56">
        <v>30</v>
      </c>
      <c r="P155" s="56">
        <v>0</v>
      </c>
      <c r="Q155" s="56">
        <v>25</v>
      </c>
      <c r="R155" s="56" t="s">
        <v>313</v>
      </c>
      <c r="S155" s="43" t="s">
        <v>281</v>
      </c>
    </row>
    <row r="156" spans="1:19" ht="45" customHeight="1">
      <c r="A156" s="48">
        <v>74</v>
      </c>
      <c r="B156" s="88" t="s">
        <v>528</v>
      </c>
      <c r="C156" s="56" t="s">
        <v>27</v>
      </c>
      <c r="D156" s="88" t="s">
        <v>529</v>
      </c>
      <c r="E156" s="56" t="s">
        <v>126</v>
      </c>
      <c r="F156" s="56" t="s">
        <v>530</v>
      </c>
      <c r="G156" s="56">
        <v>2018</v>
      </c>
      <c r="H156" s="56" t="s">
        <v>531</v>
      </c>
      <c r="I156" s="56">
        <v>30</v>
      </c>
      <c r="J156" s="56">
        <v>30</v>
      </c>
      <c r="K156" s="56"/>
      <c r="L156" s="56"/>
      <c r="M156" s="56"/>
      <c r="N156" s="56"/>
      <c r="O156" s="56">
        <v>60</v>
      </c>
      <c r="P156" s="56">
        <v>0</v>
      </c>
      <c r="Q156" s="56">
        <v>45</v>
      </c>
      <c r="R156" s="56" t="s">
        <v>313</v>
      </c>
      <c r="S156" s="43" t="s">
        <v>281</v>
      </c>
    </row>
    <row r="157" spans="1:19" ht="39.75" customHeight="1">
      <c r="A157" s="48">
        <v>75</v>
      </c>
      <c r="B157" s="88" t="s">
        <v>532</v>
      </c>
      <c r="C157" s="56" t="s">
        <v>36</v>
      </c>
      <c r="D157" s="88" t="s">
        <v>533</v>
      </c>
      <c r="E157" s="56" t="s">
        <v>126</v>
      </c>
      <c r="F157" s="56" t="s">
        <v>522</v>
      </c>
      <c r="G157" s="56">
        <v>2018</v>
      </c>
      <c r="H157" s="56" t="s">
        <v>534</v>
      </c>
      <c r="I157" s="56">
        <v>15</v>
      </c>
      <c r="J157" s="56">
        <v>15</v>
      </c>
      <c r="K157" s="56"/>
      <c r="L157" s="56"/>
      <c r="M157" s="56"/>
      <c r="N157" s="56"/>
      <c r="O157" s="56">
        <v>30</v>
      </c>
      <c r="P157" s="56">
        <v>0</v>
      </c>
      <c r="Q157" s="56">
        <v>20</v>
      </c>
      <c r="R157" s="56" t="s">
        <v>313</v>
      </c>
      <c r="S157" s="43" t="s">
        <v>281</v>
      </c>
    </row>
    <row r="158" spans="1:19" ht="45" customHeight="1">
      <c r="A158" s="48">
        <v>76</v>
      </c>
      <c r="B158" s="88" t="s">
        <v>535</v>
      </c>
      <c r="C158" s="56" t="s">
        <v>36</v>
      </c>
      <c r="D158" s="88" t="s">
        <v>536</v>
      </c>
      <c r="E158" s="56" t="s">
        <v>126</v>
      </c>
      <c r="F158" s="56" t="s">
        <v>537</v>
      </c>
      <c r="G158" s="56">
        <v>2018</v>
      </c>
      <c r="H158" s="56" t="s">
        <v>538</v>
      </c>
      <c r="I158" s="56">
        <v>20</v>
      </c>
      <c r="J158" s="56">
        <v>20</v>
      </c>
      <c r="K158" s="56"/>
      <c r="L158" s="56"/>
      <c r="M158" s="56"/>
      <c r="N158" s="56"/>
      <c r="O158" s="56">
        <v>148</v>
      </c>
      <c r="P158" s="56">
        <v>0</v>
      </c>
      <c r="Q158" s="56">
        <v>25</v>
      </c>
      <c r="R158" s="56" t="s">
        <v>313</v>
      </c>
      <c r="S158" s="43" t="s">
        <v>281</v>
      </c>
    </row>
    <row r="159" spans="1:19" ht="37.5" customHeight="1">
      <c r="A159" s="48">
        <v>77</v>
      </c>
      <c r="B159" s="88" t="s">
        <v>539</v>
      </c>
      <c r="C159" s="56" t="s">
        <v>36</v>
      </c>
      <c r="D159" s="88" t="s">
        <v>540</v>
      </c>
      <c r="E159" s="56" t="s">
        <v>132</v>
      </c>
      <c r="F159" s="56" t="s">
        <v>133</v>
      </c>
      <c r="G159" s="56">
        <v>2018</v>
      </c>
      <c r="H159" s="56" t="s">
        <v>541</v>
      </c>
      <c r="I159" s="56">
        <v>15</v>
      </c>
      <c r="J159" s="56">
        <v>15</v>
      </c>
      <c r="K159" s="56"/>
      <c r="L159" s="56"/>
      <c r="M159" s="56"/>
      <c r="N159" s="56"/>
      <c r="O159" s="56">
        <v>20</v>
      </c>
      <c r="P159" s="56">
        <v>0</v>
      </c>
      <c r="Q159" s="56">
        <v>20</v>
      </c>
      <c r="R159" s="56" t="s">
        <v>313</v>
      </c>
      <c r="S159" s="43" t="s">
        <v>281</v>
      </c>
    </row>
    <row r="160" spans="1:19" ht="94.5" customHeight="1">
      <c r="A160" s="48">
        <v>78</v>
      </c>
      <c r="B160" s="88" t="s">
        <v>542</v>
      </c>
      <c r="C160" s="56" t="s">
        <v>27</v>
      </c>
      <c r="D160" s="88" t="s">
        <v>543</v>
      </c>
      <c r="E160" s="56" t="s">
        <v>132</v>
      </c>
      <c r="F160" s="56" t="s">
        <v>133</v>
      </c>
      <c r="G160" s="56">
        <v>2018</v>
      </c>
      <c r="H160" s="56" t="s">
        <v>544</v>
      </c>
      <c r="I160" s="56">
        <v>15</v>
      </c>
      <c r="J160" s="56">
        <v>15</v>
      </c>
      <c r="K160" s="56"/>
      <c r="L160" s="56"/>
      <c r="M160" s="56"/>
      <c r="N160" s="56"/>
      <c r="O160" s="56">
        <v>15</v>
      </c>
      <c r="P160" s="56">
        <v>0</v>
      </c>
      <c r="Q160" s="56">
        <v>20</v>
      </c>
      <c r="R160" s="56" t="s">
        <v>313</v>
      </c>
      <c r="S160" s="43" t="s">
        <v>281</v>
      </c>
    </row>
    <row r="161" spans="1:19" ht="57.75" customHeight="1">
      <c r="A161" s="48">
        <v>79</v>
      </c>
      <c r="B161" s="88" t="s">
        <v>545</v>
      </c>
      <c r="C161" s="56" t="s">
        <v>36</v>
      </c>
      <c r="D161" s="88" t="s">
        <v>546</v>
      </c>
      <c r="E161" s="56" t="s">
        <v>132</v>
      </c>
      <c r="F161" s="56" t="s">
        <v>547</v>
      </c>
      <c r="G161" s="56">
        <v>2018</v>
      </c>
      <c r="H161" s="56" t="s">
        <v>548</v>
      </c>
      <c r="I161" s="56">
        <v>15</v>
      </c>
      <c r="J161" s="56">
        <v>15</v>
      </c>
      <c r="K161" s="56"/>
      <c r="L161" s="56"/>
      <c r="M161" s="56"/>
      <c r="N161" s="56"/>
      <c r="O161" s="56">
        <v>15</v>
      </c>
      <c r="P161" s="56">
        <v>0</v>
      </c>
      <c r="Q161" s="56">
        <v>20</v>
      </c>
      <c r="R161" s="56" t="s">
        <v>313</v>
      </c>
      <c r="S161" s="43" t="s">
        <v>281</v>
      </c>
    </row>
    <row r="162" spans="1:19" ht="39.75" customHeight="1">
      <c r="A162" s="48">
        <v>80</v>
      </c>
      <c r="B162" s="88" t="s">
        <v>549</v>
      </c>
      <c r="C162" s="56" t="s">
        <v>27</v>
      </c>
      <c r="D162" s="88" t="s">
        <v>550</v>
      </c>
      <c r="E162" s="56" t="s">
        <v>132</v>
      </c>
      <c r="F162" s="56" t="s">
        <v>139</v>
      </c>
      <c r="G162" s="56">
        <v>2018</v>
      </c>
      <c r="H162" s="56" t="s">
        <v>551</v>
      </c>
      <c r="I162" s="56">
        <v>20</v>
      </c>
      <c r="J162" s="56">
        <v>20</v>
      </c>
      <c r="K162" s="56"/>
      <c r="L162" s="56"/>
      <c r="M162" s="56"/>
      <c r="N162" s="56"/>
      <c r="O162" s="56">
        <v>48</v>
      </c>
      <c r="P162" s="56" t="s">
        <v>552</v>
      </c>
      <c r="Q162" s="56">
        <v>25</v>
      </c>
      <c r="R162" s="56" t="s">
        <v>313</v>
      </c>
      <c r="S162" s="43" t="s">
        <v>281</v>
      </c>
    </row>
    <row r="163" spans="1:19" ht="51.75" customHeight="1">
      <c r="A163" s="48">
        <v>81</v>
      </c>
      <c r="B163" s="88" t="s">
        <v>553</v>
      </c>
      <c r="C163" s="56" t="s">
        <v>27</v>
      </c>
      <c r="D163" s="88" t="s">
        <v>554</v>
      </c>
      <c r="E163" s="56" t="s">
        <v>132</v>
      </c>
      <c r="F163" s="56" t="s">
        <v>555</v>
      </c>
      <c r="G163" s="56">
        <v>2018</v>
      </c>
      <c r="H163" s="56" t="s">
        <v>556</v>
      </c>
      <c r="I163" s="56">
        <v>20</v>
      </c>
      <c r="J163" s="56">
        <v>20</v>
      </c>
      <c r="K163" s="56"/>
      <c r="L163" s="56"/>
      <c r="M163" s="56"/>
      <c r="N163" s="56"/>
      <c r="O163" s="56">
        <v>20</v>
      </c>
      <c r="P163" s="56">
        <v>0</v>
      </c>
      <c r="Q163" s="56">
        <v>25</v>
      </c>
      <c r="R163" s="56" t="s">
        <v>313</v>
      </c>
      <c r="S163" s="43" t="s">
        <v>281</v>
      </c>
    </row>
    <row r="164" spans="1:19" ht="96.75" customHeight="1">
      <c r="A164" s="48">
        <v>82</v>
      </c>
      <c r="B164" s="88" t="s">
        <v>557</v>
      </c>
      <c r="C164" s="56" t="s">
        <v>36</v>
      </c>
      <c r="D164" s="88" t="s">
        <v>558</v>
      </c>
      <c r="E164" s="56" t="s">
        <v>132</v>
      </c>
      <c r="F164" s="56" t="s">
        <v>132</v>
      </c>
      <c r="G164" s="56">
        <v>2018</v>
      </c>
      <c r="H164" s="56" t="s">
        <v>499</v>
      </c>
      <c r="I164" s="56">
        <v>15</v>
      </c>
      <c r="J164" s="56">
        <v>15</v>
      </c>
      <c r="K164" s="56"/>
      <c r="L164" s="56"/>
      <c r="M164" s="56"/>
      <c r="N164" s="56"/>
      <c r="O164" s="56">
        <v>15</v>
      </c>
      <c r="P164" s="56">
        <v>0</v>
      </c>
      <c r="Q164" s="56">
        <v>20</v>
      </c>
      <c r="R164" s="56" t="s">
        <v>313</v>
      </c>
      <c r="S164" s="43" t="s">
        <v>281</v>
      </c>
    </row>
    <row r="165" spans="1:19" ht="43.5" customHeight="1">
      <c r="A165" s="48">
        <v>83</v>
      </c>
      <c r="B165" s="88" t="s">
        <v>559</v>
      </c>
      <c r="C165" s="56" t="s">
        <v>27</v>
      </c>
      <c r="D165" s="88" t="s">
        <v>560</v>
      </c>
      <c r="E165" s="56" t="s">
        <v>561</v>
      </c>
      <c r="F165" s="56" t="s">
        <v>562</v>
      </c>
      <c r="G165" s="56">
        <v>2018</v>
      </c>
      <c r="H165" s="56" t="s">
        <v>563</v>
      </c>
      <c r="I165" s="56">
        <v>15</v>
      </c>
      <c r="J165" s="56">
        <v>15</v>
      </c>
      <c r="K165" s="56"/>
      <c r="L165" s="56"/>
      <c r="M165" s="56"/>
      <c r="N165" s="56"/>
      <c r="O165" s="56">
        <v>25</v>
      </c>
      <c r="P165" s="56">
        <v>0</v>
      </c>
      <c r="Q165" s="56">
        <v>20</v>
      </c>
      <c r="R165" s="56" t="s">
        <v>313</v>
      </c>
      <c r="S165" s="43" t="s">
        <v>281</v>
      </c>
    </row>
    <row r="166" spans="1:19" ht="45" customHeight="1">
      <c r="A166" s="48">
        <v>84</v>
      </c>
      <c r="B166" s="88" t="s">
        <v>402</v>
      </c>
      <c r="C166" s="56" t="s">
        <v>36</v>
      </c>
      <c r="D166" s="88" t="s">
        <v>564</v>
      </c>
      <c r="E166" s="56" t="s">
        <v>565</v>
      </c>
      <c r="F166" s="56" t="s">
        <v>566</v>
      </c>
      <c r="G166" s="56">
        <v>2018</v>
      </c>
      <c r="H166" s="56" t="s">
        <v>567</v>
      </c>
      <c r="I166" s="56">
        <v>15</v>
      </c>
      <c r="J166" s="56">
        <v>15</v>
      </c>
      <c r="K166" s="56"/>
      <c r="L166" s="56"/>
      <c r="M166" s="56"/>
      <c r="N166" s="56"/>
      <c r="O166" s="56">
        <v>35</v>
      </c>
      <c r="P166" s="56">
        <v>0</v>
      </c>
      <c r="Q166" s="56">
        <v>20</v>
      </c>
      <c r="R166" s="56" t="s">
        <v>313</v>
      </c>
      <c r="S166" s="43" t="s">
        <v>281</v>
      </c>
    </row>
    <row r="167" spans="1:19" ht="45" customHeight="1">
      <c r="A167" s="48">
        <v>85</v>
      </c>
      <c r="B167" s="88" t="s">
        <v>568</v>
      </c>
      <c r="C167" s="56" t="s">
        <v>36</v>
      </c>
      <c r="D167" s="88" t="s">
        <v>569</v>
      </c>
      <c r="E167" s="56" t="s">
        <v>565</v>
      </c>
      <c r="F167" s="56" t="s">
        <v>570</v>
      </c>
      <c r="G167" s="56">
        <v>2018</v>
      </c>
      <c r="H167" s="56" t="s">
        <v>571</v>
      </c>
      <c r="I167" s="56">
        <v>20</v>
      </c>
      <c r="J167" s="56">
        <v>20</v>
      </c>
      <c r="K167" s="56"/>
      <c r="L167" s="56"/>
      <c r="M167" s="56"/>
      <c r="N167" s="56"/>
      <c r="O167" s="56">
        <v>20</v>
      </c>
      <c r="P167" s="56">
        <v>0</v>
      </c>
      <c r="Q167" s="56">
        <v>25</v>
      </c>
      <c r="R167" s="56" t="s">
        <v>313</v>
      </c>
      <c r="S167" s="43" t="s">
        <v>281</v>
      </c>
    </row>
    <row r="168" spans="1:19" ht="75.75" customHeight="1">
      <c r="A168" s="48">
        <v>86</v>
      </c>
      <c r="B168" s="88" t="s">
        <v>572</v>
      </c>
      <c r="C168" s="56" t="s">
        <v>36</v>
      </c>
      <c r="D168" s="88" t="s">
        <v>573</v>
      </c>
      <c r="E168" s="56" t="s">
        <v>574</v>
      </c>
      <c r="F168" s="56"/>
      <c r="G168" s="56">
        <v>2018</v>
      </c>
      <c r="H168" s="56" t="s">
        <v>575</v>
      </c>
      <c r="I168" s="56">
        <v>40</v>
      </c>
      <c r="J168" s="56">
        <v>40</v>
      </c>
      <c r="K168" s="56"/>
      <c r="L168" s="56"/>
      <c r="M168" s="56"/>
      <c r="N168" s="56"/>
      <c r="O168" s="56">
        <v>50</v>
      </c>
      <c r="P168" s="56">
        <v>0</v>
      </c>
      <c r="Q168" s="56">
        <v>52</v>
      </c>
      <c r="R168" s="56" t="s">
        <v>313</v>
      </c>
      <c r="S168" s="43" t="s">
        <v>281</v>
      </c>
    </row>
    <row r="169" spans="1:19" s="19" customFormat="1" ht="130.5" customHeight="1">
      <c r="A169" s="48">
        <v>87</v>
      </c>
      <c r="B169" s="88" t="s">
        <v>576</v>
      </c>
      <c r="C169" s="56" t="s">
        <v>36</v>
      </c>
      <c r="D169" s="88" t="s">
        <v>577</v>
      </c>
      <c r="E169" s="56" t="s">
        <v>578</v>
      </c>
      <c r="F169" s="56"/>
      <c r="G169" s="56">
        <v>2018</v>
      </c>
      <c r="H169" s="56" t="s">
        <v>575</v>
      </c>
      <c r="I169" s="56">
        <v>110</v>
      </c>
      <c r="J169" s="56"/>
      <c r="K169" s="56">
        <v>110</v>
      </c>
      <c r="L169" s="56"/>
      <c r="M169" s="56"/>
      <c r="N169" s="56"/>
      <c r="O169" s="56">
        <v>296.8</v>
      </c>
      <c r="P169" s="56">
        <v>0</v>
      </c>
      <c r="Q169" s="56">
        <v>146</v>
      </c>
      <c r="R169" s="56" t="s">
        <v>313</v>
      </c>
      <c r="S169" s="43" t="s">
        <v>281</v>
      </c>
    </row>
    <row r="170" spans="1:19" s="19" customFormat="1" ht="180" customHeight="1">
      <c r="A170" s="48">
        <v>88</v>
      </c>
      <c r="B170" s="88" t="s">
        <v>579</v>
      </c>
      <c r="C170" s="56" t="s">
        <v>36</v>
      </c>
      <c r="D170" s="88" t="s">
        <v>580</v>
      </c>
      <c r="E170" s="56" t="s">
        <v>581</v>
      </c>
      <c r="F170" s="56"/>
      <c r="G170" s="56">
        <v>2018</v>
      </c>
      <c r="H170" s="56" t="s">
        <v>582</v>
      </c>
      <c r="I170" s="56">
        <v>158</v>
      </c>
      <c r="J170" s="56"/>
      <c r="K170" s="56">
        <v>158</v>
      </c>
      <c r="L170" s="56"/>
      <c r="M170" s="56"/>
      <c r="N170" s="56"/>
      <c r="O170" s="56">
        <v>0</v>
      </c>
      <c r="P170" s="56">
        <v>0</v>
      </c>
      <c r="Q170" s="56"/>
      <c r="R170" s="56" t="s">
        <v>583</v>
      </c>
      <c r="S170" s="56" t="s">
        <v>584</v>
      </c>
    </row>
    <row r="171" spans="1:19" s="19" customFormat="1" ht="72" customHeight="1">
      <c r="A171" s="48">
        <v>89</v>
      </c>
      <c r="B171" s="88" t="s">
        <v>585</v>
      </c>
      <c r="C171" s="56" t="s">
        <v>36</v>
      </c>
      <c r="D171" s="88" t="s">
        <v>586</v>
      </c>
      <c r="E171" s="56" t="s">
        <v>587</v>
      </c>
      <c r="F171" s="56"/>
      <c r="G171" s="56">
        <v>2018</v>
      </c>
      <c r="H171" s="56" t="s">
        <v>582</v>
      </c>
      <c r="I171" s="56">
        <v>20</v>
      </c>
      <c r="J171" s="56">
        <v>20</v>
      </c>
      <c r="K171" s="56"/>
      <c r="L171" s="56"/>
      <c r="M171" s="56"/>
      <c r="N171" s="56"/>
      <c r="O171" s="56">
        <v>0</v>
      </c>
      <c r="P171" s="56">
        <v>0</v>
      </c>
      <c r="Q171" s="56"/>
      <c r="R171" s="56" t="s">
        <v>588</v>
      </c>
      <c r="S171" s="56" t="s">
        <v>589</v>
      </c>
    </row>
    <row r="172" spans="1:19" s="19" customFormat="1" ht="102" customHeight="1">
      <c r="A172" s="48">
        <v>90</v>
      </c>
      <c r="B172" s="88" t="s">
        <v>590</v>
      </c>
      <c r="C172" s="56" t="s">
        <v>36</v>
      </c>
      <c r="D172" s="88" t="s">
        <v>591</v>
      </c>
      <c r="E172" s="56" t="s">
        <v>581</v>
      </c>
      <c r="F172" s="56"/>
      <c r="G172" s="56">
        <v>2018</v>
      </c>
      <c r="H172" s="56" t="s">
        <v>592</v>
      </c>
      <c r="I172" s="56">
        <v>30</v>
      </c>
      <c r="J172" s="56">
        <v>30</v>
      </c>
      <c r="K172" s="56"/>
      <c r="L172" s="56"/>
      <c r="M172" s="56"/>
      <c r="N172" s="56"/>
      <c r="O172" s="56">
        <v>5</v>
      </c>
      <c r="P172" s="56">
        <v>0</v>
      </c>
      <c r="Q172" s="56"/>
      <c r="R172" s="56" t="s">
        <v>588</v>
      </c>
      <c r="S172" s="56" t="s">
        <v>593</v>
      </c>
    </row>
    <row r="173" spans="1:19" s="19" customFormat="1" ht="141" customHeight="1">
      <c r="A173" s="48">
        <v>91</v>
      </c>
      <c r="B173" s="88" t="s">
        <v>594</v>
      </c>
      <c r="C173" s="56" t="s">
        <v>36</v>
      </c>
      <c r="D173" s="88" t="s">
        <v>595</v>
      </c>
      <c r="E173" s="56" t="s">
        <v>581</v>
      </c>
      <c r="F173" s="56"/>
      <c r="G173" s="56">
        <v>2018</v>
      </c>
      <c r="H173" s="56" t="s">
        <v>592</v>
      </c>
      <c r="I173" s="56">
        <v>20</v>
      </c>
      <c r="J173" s="56">
        <v>20</v>
      </c>
      <c r="K173" s="56"/>
      <c r="L173" s="56"/>
      <c r="M173" s="56"/>
      <c r="N173" s="56"/>
      <c r="O173" s="56">
        <v>0</v>
      </c>
      <c r="P173" s="56">
        <v>0</v>
      </c>
      <c r="Q173" s="56"/>
      <c r="R173" s="56" t="s">
        <v>588</v>
      </c>
      <c r="S173" s="56" t="s">
        <v>593</v>
      </c>
    </row>
    <row r="174" spans="1:19" s="19" customFormat="1" ht="69" customHeight="1">
      <c r="A174" s="48">
        <v>92</v>
      </c>
      <c r="B174" s="88" t="s">
        <v>596</v>
      </c>
      <c r="C174" s="56" t="s">
        <v>36</v>
      </c>
      <c r="D174" s="88" t="s">
        <v>597</v>
      </c>
      <c r="E174" s="56" t="s">
        <v>581</v>
      </c>
      <c r="F174" s="56"/>
      <c r="G174" s="56">
        <v>2018</v>
      </c>
      <c r="H174" s="56" t="s">
        <v>598</v>
      </c>
      <c r="I174" s="56">
        <v>15</v>
      </c>
      <c r="J174" s="56">
        <v>15</v>
      </c>
      <c r="K174" s="56"/>
      <c r="L174" s="56"/>
      <c r="M174" s="56"/>
      <c r="N174" s="56"/>
      <c r="O174" s="56">
        <v>0</v>
      </c>
      <c r="P174" s="56">
        <v>0</v>
      </c>
      <c r="Q174" s="56"/>
      <c r="R174" s="56" t="s">
        <v>588</v>
      </c>
      <c r="S174" s="56" t="s">
        <v>593</v>
      </c>
    </row>
    <row r="175" spans="1:19" s="19" customFormat="1" ht="66" customHeight="1">
      <c r="A175" s="48">
        <v>93</v>
      </c>
      <c r="B175" s="88" t="s">
        <v>599</v>
      </c>
      <c r="C175" s="56" t="s">
        <v>36</v>
      </c>
      <c r="D175" s="88" t="s">
        <v>600</v>
      </c>
      <c r="E175" s="56" t="s">
        <v>565</v>
      </c>
      <c r="F175" s="56" t="s">
        <v>601</v>
      </c>
      <c r="G175" s="56">
        <v>2018</v>
      </c>
      <c r="H175" s="56" t="s">
        <v>477</v>
      </c>
      <c r="I175" s="56">
        <v>50</v>
      </c>
      <c r="J175" s="56">
        <v>50</v>
      </c>
      <c r="K175" s="56"/>
      <c r="L175" s="56"/>
      <c r="M175" s="56"/>
      <c r="N175" s="56"/>
      <c r="O175" s="56">
        <v>52</v>
      </c>
      <c r="P175" s="56">
        <v>0</v>
      </c>
      <c r="Q175" s="56">
        <v>55</v>
      </c>
      <c r="R175" s="56" t="s">
        <v>313</v>
      </c>
      <c r="S175" s="43" t="s">
        <v>281</v>
      </c>
    </row>
    <row r="176" spans="1:19" ht="49.5" customHeight="1">
      <c r="A176" s="48">
        <v>94</v>
      </c>
      <c r="B176" s="88" t="s">
        <v>602</v>
      </c>
      <c r="C176" s="56" t="s">
        <v>36</v>
      </c>
      <c r="D176" s="88" t="s">
        <v>603</v>
      </c>
      <c r="E176" s="56" t="s">
        <v>565</v>
      </c>
      <c r="F176" s="56" t="s">
        <v>566</v>
      </c>
      <c r="G176" s="56">
        <v>2018</v>
      </c>
      <c r="H176" s="56" t="s">
        <v>567</v>
      </c>
      <c r="I176" s="56">
        <v>20</v>
      </c>
      <c r="J176" s="56">
        <v>20</v>
      </c>
      <c r="K176" s="56"/>
      <c r="L176" s="56"/>
      <c r="M176" s="56"/>
      <c r="N176" s="56"/>
      <c r="O176" s="56">
        <v>67</v>
      </c>
      <c r="P176" s="56">
        <v>0</v>
      </c>
      <c r="Q176" s="56">
        <v>25</v>
      </c>
      <c r="R176" s="56" t="s">
        <v>313</v>
      </c>
      <c r="S176" s="43" t="s">
        <v>281</v>
      </c>
    </row>
    <row r="177" spans="1:19" ht="45" customHeight="1">
      <c r="A177" s="48">
        <v>95</v>
      </c>
      <c r="B177" s="82" t="s">
        <v>604</v>
      </c>
      <c r="C177" s="56" t="s">
        <v>36</v>
      </c>
      <c r="D177" s="305" t="s">
        <v>605</v>
      </c>
      <c r="E177" s="56" t="s">
        <v>60</v>
      </c>
      <c r="F177" s="56" t="s">
        <v>606</v>
      </c>
      <c r="G177" s="56" t="s">
        <v>116</v>
      </c>
      <c r="H177" s="56" t="s">
        <v>607</v>
      </c>
      <c r="I177" s="56">
        <v>20</v>
      </c>
      <c r="J177" s="56">
        <v>20</v>
      </c>
      <c r="K177" s="56"/>
      <c r="L177" s="56"/>
      <c r="M177" s="56"/>
      <c r="N177" s="56"/>
      <c r="O177" s="56"/>
      <c r="P177" s="56">
        <v>20</v>
      </c>
      <c r="Q177" s="56">
        <v>25</v>
      </c>
      <c r="R177" s="56" t="s">
        <v>313</v>
      </c>
      <c r="S177" s="43" t="s">
        <v>281</v>
      </c>
    </row>
    <row r="178" spans="1:19" ht="108" customHeight="1">
      <c r="A178" s="48">
        <v>96</v>
      </c>
      <c r="B178" s="88" t="s">
        <v>608</v>
      </c>
      <c r="C178" s="56" t="s">
        <v>36</v>
      </c>
      <c r="D178" s="88" t="s">
        <v>609</v>
      </c>
      <c r="E178" s="56" t="s">
        <v>114</v>
      </c>
      <c r="F178" s="56" t="s">
        <v>610</v>
      </c>
      <c r="G178" s="56">
        <v>2018</v>
      </c>
      <c r="H178" s="56" t="s">
        <v>424</v>
      </c>
      <c r="I178" s="56">
        <v>50</v>
      </c>
      <c r="J178" s="56">
        <v>50</v>
      </c>
      <c r="K178" s="56"/>
      <c r="L178" s="56"/>
      <c r="M178" s="56"/>
      <c r="N178" s="56"/>
      <c r="O178" s="56"/>
      <c r="P178" s="56">
        <v>100</v>
      </c>
      <c r="Q178" s="56">
        <v>55</v>
      </c>
      <c r="R178" s="56" t="s">
        <v>280</v>
      </c>
      <c r="S178" s="43" t="s">
        <v>281</v>
      </c>
    </row>
    <row r="179" spans="1:19" ht="45" customHeight="1">
      <c r="A179" s="48">
        <v>97</v>
      </c>
      <c r="B179" s="82" t="s">
        <v>611</v>
      </c>
      <c r="C179" s="79" t="s">
        <v>36</v>
      </c>
      <c r="D179" s="82" t="s">
        <v>612</v>
      </c>
      <c r="E179" s="79" t="s">
        <v>114</v>
      </c>
      <c r="F179" s="79" t="s">
        <v>610</v>
      </c>
      <c r="G179" s="79">
        <v>2018</v>
      </c>
      <c r="H179" s="79" t="s">
        <v>613</v>
      </c>
      <c r="I179" s="79">
        <v>50</v>
      </c>
      <c r="J179" s="79">
        <v>50</v>
      </c>
      <c r="K179" s="79"/>
      <c r="L179" s="79"/>
      <c r="M179" s="79"/>
      <c r="N179" s="79">
        <v>10</v>
      </c>
      <c r="O179" s="79"/>
      <c r="P179" s="308"/>
      <c r="Q179" s="79">
        <v>55</v>
      </c>
      <c r="R179" s="79" t="s">
        <v>280</v>
      </c>
      <c r="S179" s="43" t="s">
        <v>281</v>
      </c>
    </row>
    <row r="180" spans="1:19" ht="45" customHeight="1">
      <c r="A180" s="48">
        <v>98</v>
      </c>
      <c r="B180" s="287" t="s">
        <v>614</v>
      </c>
      <c r="C180" s="96" t="s">
        <v>36</v>
      </c>
      <c r="D180" s="305" t="s">
        <v>615</v>
      </c>
      <c r="E180" s="96" t="s">
        <v>565</v>
      </c>
      <c r="F180" s="96" t="s">
        <v>570</v>
      </c>
      <c r="G180" s="96">
        <v>2018</v>
      </c>
      <c r="H180" s="306" t="s">
        <v>331</v>
      </c>
      <c r="I180" s="96">
        <v>50</v>
      </c>
      <c r="J180" s="96">
        <v>50</v>
      </c>
      <c r="K180" s="96"/>
      <c r="L180" s="96"/>
      <c r="M180" s="96"/>
      <c r="N180" s="96"/>
      <c r="O180" s="96">
        <v>50</v>
      </c>
      <c r="P180" s="96"/>
      <c r="Q180" s="96">
        <v>55</v>
      </c>
      <c r="R180" s="96" t="s">
        <v>313</v>
      </c>
      <c r="S180" s="96" t="s">
        <v>281</v>
      </c>
    </row>
    <row r="181" spans="1:19" ht="69" customHeight="1">
      <c r="A181" s="48">
        <v>99</v>
      </c>
      <c r="B181" s="287" t="s">
        <v>616</v>
      </c>
      <c r="C181" s="96" t="s">
        <v>36</v>
      </c>
      <c r="D181" s="287" t="s">
        <v>617</v>
      </c>
      <c r="E181" s="96" t="s">
        <v>565</v>
      </c>
      <c r="F181" s="96" t="s">
        <v>601</v>
      </c>
      <c r="G181" s="307">
        <v>2018</v>
      </c>
      <c r="H181" s="96" t="s">
        <v>618</v>
      </c>
      <c r="I181" s="307">
        <v>50</v>
      </c>
      <c r="J181" s="96">
        <v>50</v>
      </c>
      <c r="K181" s="96"/>
      <c r="L181" s="96"/>
      <c r="M181" s="96"/>
      <c r="N181" s="96"/>
      <c r="O181" s="96">
        <v>20</v>
      </c>
      <c r="P181" s="96">
        <v>30</v>
      </c>
      <c r="Q181" s="96">
        <v>119</v>
      </c>
      <c r="R181" s="96" t="s">
        <v>313</v>
      </c>
      <c r="S181" s="96" t="s">
        <v>281</v>
      </c>
    </row>
    <row r="182" spans="1:19" ht="45" customHeight="1">
      <c r="A182" s="48">
        <v>100</v>
      </c>
      <c r="B182" s="12" t="s">
        <v>619</v>
      </c>
      <c r="C182" s="43" t="s">
        <v>36</v>
      </c>
      <c r="D182" s="12" t="s">
        <v>620</v>
      </c>
      <c r="E182" s="43" t="s">
        <v>155</v>
      </c>
      <c r="F182" s="43" t="s">
        <v>621</v>
      </c>
      <c r="G182" s="43">
        <v>2019</v>
      </c>
      <c r="H182" s="43" t="s">
        <v>622</v>
      </c>
      <c r="I182" s="43">
        <v>15</v>
      </c>
      <c r="J182" s="43">
        <v>15</v>
      </c>
      <c r="K182" s="43"/>
      <c r="L182" s="43"/>
      <c r="M182" s="43"/>
      <c r="N182" s="43"/>
      <c r="O182" s="43">
        <v>20</v>
      </c>
      <c r="P182" s="43">
        <v>0</v>
      </c>
      <c r="Q182" s="43">
        <v>20</v>
      </c>
      <c r="R182" s="43" t="s">
        <v>313</v>
      </c>
      <c r="S182" s="43" t="s">
        <v>281</v>
      </c>
    </row>
    <row r="183" spans="1:19" ht="45" customHeight="1">
      <c r="A183" s="48">
        <v>101</v>
      </c>
      <c r="B183" s="12" t="s">
        <v>623</v>
      </c>
      <c r="C183" s="43" t="s">
        <v>36</v>
      </c>
      <c r="D183" s="12" t="s">
        <v>624</v>
      </c>
      <c r="E183" s="43" t="s">
        <v>97</v>
      </c>
      <c r="F183" s="43" t="s">
        <v>625</v>
      </c>
      <c r="G183" s="43">
        <v>2019</v>
      </c>
      <c r="H183" s="43" t="s">
        <v>626</v>
      </c>
      <c r="I183" s="43">
        <v>20</v>
      </c>
      <c r="J183" s="43">
        <v>20</v>
      </c>
      <c r="K183" s="43"/>
      <c r="L183" s="43"/>
      <c r="M183" s="43"/>
      <c r="N183" s="43"/>
      <c r="O183" s="43">
        <v>13</v>
      </c>
      <c r="P183" s="43">
        <v>0</v>
      </c>
      <c r="Q183" s="181">
        <v>25</v>
      </c>
      <c r="R183" s="43" t="s">
        <v>313</v>
      </c>
      <c r="S183" s="43" t="s">
        <v>281</v>
      </c>
    </row>
    <row r="184" spans="1:19" ht="45" customHeight="1">
      <c r="A184" s="48">
        <v>102</v>
      </c>
      <c r="B184" s="12" t="s">
        <v>627</v>
      </c>
      <c r="C184" s="43" t="s">
        <v>36</v>
      </c>
      <c r="D184" s="12" t="s">
        <v>628</v>
      </c>
      <c r="E184" s="43" t="s">
        <v>60</v>
      </c>
      <c r="F184" s="43" t="s">
        <v>629</v>
      </c>
      <c r="G184" s="43">
        <v>2019</v>
      </c>
      <c r="H184" s="43" t="s">
        <v>630</v>
      </c>
      <c r="I184" s="43">
        <v>20</v>
      </c>
      <c r="J184" s="43">
        <v>20</v>
      </c>
      <c r="K184" s="43"/>
      <c r="L184" s="43"/>
      <c r="M184" s="43"/>
      <c r="N184" s="43"/>
      <c r="O184" s="43">
        <v>40</v>
      </c>
      <c r="P184" s="43">
        <v>0</v>
      </c>
      <c r="Q184" s="43">
        <v>25</v>
      </c>
      <c r="R184" s="43" t="s">
        <v>313</v>
      </c>
      <c r="S184" s="43" t="s">
        <v>281</v>
      </c>
    </row>
    <row r="185" spans="1:19" ht="33" customHeight="1">
      <c r="A185" s="56" t="s">
        <v>631</v>
      </c>
      <c r="B185" s="58"/>
      <c r="C185" s="59"/>
      <c r="D185" s="58"/>
      <c r="E185" s="59"/>
      <c r="F185" s="59"/>
      <c r="G185" s="59"/>
      <c r="H185" s="59"/>
      <c r="I185" s="54">
        <v>478</v>
      </c>
      <c r="J185" s="54">
        <v>478</v>
      </c>
      <c r="K185" s="54"/>
      <c r="L185" s="54"/>
      <c r="M185" s="54"/>
      <c r="N185" s="54"/>
      <c r="O185" s="54">
        <v>1034.2</v>
      </c>
      <c r="P185" s="54">
        <v>28</v>
      </c>
      <c r="Q185" s="59"/>
      <c r="R185" s="59"/>
      <c r="S185" s="59"/>
    </row>
    <row r="186" spans="1:19" ht="39.75" customHeight="1">
      <c r="A186" s="48">
        <v>1</v>
      </c>
      <c r="B186" s="72" t="s">
        <v>632</v>
      </c>
      <c r="C186" s="35" t="s">
        <v>251</v>
      </c>
      <c r="D186" s="72" t="s">
        <v>633</v>
      </c>
      <c r="E186" s="35" t="s">
        <v>194</v>
      </c>
      <c r="F186" s="35" t="s">
        <v>230</v>
      </c>
      <c r="G186" s="35">
        <v>2018</v>
      </c>
      <c r="H186" s="35" t="s">
        <v>634</v>
      </c>
      <c r="I186" s="35">
        <v>50</v>
      </c>
      <c r="J186" s="35">
        <v>50</v>
      </c>
      <c r="K186" s="35"/>
      <c r="L186" s="35"/>
      <c r="M186" s="35"/>
      <c r="N186" s="35"/>
      <c r="O186" s="35">
        <v>62</v>
      </c>
      <c r="P186" s="35">
        <v>0</v>
      </c>
      <c r="Q186" s="35">
        <v>55</v>
      </c>
      <c r="R186" s="35" t="s">
        <v>280</v>
      </c>
      <c r="S186" s="43" t="s">
        <v>281</v>
      </c>
    </row>
    <row r="187" spans="1:19" ht="39.75" customHeight="1">
      <c r="A187" s="48">
        <v>2</v>
      </c>
      <c r="B187" s="72" t="s">
        <v>635</v>
      </c>
      <c r="C187" s="35" t="s">
        <v>36</v>
      </c>
      <c r="D187" s="72" t="s">
        <v>636</v>
      </c>
      <c r="E187" s="35" t="s">
        <v>194</v>
      </c>
      <c r="F187" s="35" t="s">
        <v>637</v>
      </c>
      <c r="G187" s="35">
        <v>2018</v>
      </c>
      <c r="H187" s="35" t="s">
        <v>638</v>
      </c>
      <c r="I187" s="35">
        <v>20</v>
      </c>
      <c r="J187" s="35">
        <v>20</v>
      </c>
      <c r="K187" s="35"/>
      <c r="L187" s="35"/>
      <c r="M187" s="35"/>
      <c r="N187" s="35"/>
      <c r="O187" s="35">
        <v>30</v>
      </c>
      <c r="P187" s="35">
        <v>0</v>
      </c>
      <c r="Q187" s="35">
        <v>25</v>
      </c>
      <c r="R187" s="35" t="s">
        <v>280</v>
      </c>
      <c r="S187" s="43" t="s">
        <v>281</v>
      </c>
    </row>
    <row r="188" spans="1:19" ht="39.75" customHeight="1">
      <c r="A188" s="48">
        <v>3</v>
      </c>
      <c r="B188" s="72" t="s">
        <v>639</v>
      </c>
      <c r="C188" s="35" t="s">
        <v>36</v>
      </c>
      <c r="D188" s="72" t="s">
        <v>640</v>
      </c>
      <c r="E188" s="35" t="s">
        <v>97</v>
      </c>
      <c r="F188" s="35" t="s">
        <v>350</v>
      </c>
      <c r="G188" s="35">
        <v>2018</v>
      </c>
      <c r="H188" s="35" t="s">
        <v>641</v>
      </c>
      <c r="I188" s="35">
        <v>15</v>
      </c>
      <c r="J188" s="35">
        <v>15</v>
      </c>
      <c r="K188" s="35"/>
      <c r="L188" s="35"/>
      <c r="M188" s="35"/>
      <c r="N188" s="35"/>
      <c r="O188" s="35">
        <v>200</v>
      </c>
      <c r="P188" s="35">
        <v>0</v>
      </c>
      <c r="Q188" s="35">
        <v>20</v>
      </c>
      <c r="R188" s="35" t="s">
        <v>313</v>
      </c>
      <c r="S188" s="43" t="s">
        <v>281</v>
      </c>
    </row>
    <row r="189" spans="1:19" ht="39.75" customHeight="1">
      <c r="A189" s="48">
        <v>4</v>
      </c>
      <c r="B189" s="72" t="s">
        <v>642</v>
      </c>
      <c r="C189" s="35" t="s">
        <v>36</v>
      </c>
      <c r="D189" s="72" t="s">
        <v>643</v>
      </c>
      <c r="E189" s="35" t="s">
        <v>97</v>
      </c>
      <c r="F189" s="35" t="s">
        <v>350</v>
      </c>
      <c r="G189" s="35">
        <v>2018</v>
      </c>
      <c r="H189" s="35" t="s">
        <v>644</v>
      </c>
      <c r="I189" s="35">
        <v>15</v>
      </c>
      <c r="J189" s="35">
        <v>15</v>
      </c>
      <c r="K189" s="35"/>
      <c r="L189" s="35"/>
      <c r="M189" s="35"/>
      <c r="N189" s="35"/>
      <c r="O189" s="35">
        <v>85</v>
      </c>
      <c r="P189" s="35">
        <v>0</v>
      </c>
      <c r="Q189" s="35">
        <v>21</v>
      </c>
      <c r="R189" s="35" t="s">
        <v>313</v>
      </c>
      <c r="S189" s="43" t="s">
        <v>281</v>
      </c>
    </row>
    <row r="190" spans="1:19" ht="39.75" customHeight="1">
      <c r="A190" s="48">
        <v>5</v>
      </c>
      <c r="B190" s="72" t="s">
        <v>645</v>
      </c>
      <c r="C190" s="35" t="s">
        <v>27</v>
      </c>
      <c r="D190" s="72" t="s">
        <v>646</v>
      </c>
      <c r="E190" s="35" t="s">
        <v>72</v>
      </c>
      <c r="F190" s="35" t="s">
        <v>647</v>
      </c>
      <c r="G190" s="35">
        <v>2018</v>
      </c>
      <c r="H190" s="35" t="s">
        <v>648</v>
      </c>
      <c r="I190" s="35">
        <v>15</v>
      </c>
      <c r="J190" s="35">
        <v>15</v>
      </c>
      <c r="K190" s="35"/>
      <c r="L190" s="35"/>
      <c r="M190" s="35"/>
      <c r="N190" s="35"/>
      <c r="O190" s="35">
        <v>15</v>
      </c>
      <c r="P190" s="35">
        <v>0</v>
      </c>
      <c r="Q190" s="35">
        <v>20</v>
      </c>
      <c r="R190" s="35" t="s">
        <v>313</v>
      </c>
      <c r="S190" s="43" t="s">
        <v>281</v>
      </c>
    </row>
    <row r="191" spans="1:19" ht="39.75" customHeight="1">
      <c r="A191" s="48">
        <v>6</v>
      </c>
      <c r="B191" s="72" t="s">
        <v>649</v>
      </c>
      <c r="C191" s="35" t="s">
        <v>27</v>
      </c>
      <c r="D191" s="72" t="s">
        <v>650</v>
      </c>
      <c r="E191" s="35" t="s">
        <v>72</v>
      </c>
      <c r="F191" s="35" t="s">
        <v>651</v>
      </c>
      <c r="G191" s="35">
        <v>2018</v>
      </c>
      <c r="H191" s="35" t="s">
        <v>652</v>
      </c>
      <c r="I191" s="35">
        <v>20</v>
      </c>
      <c r="J191" s="35">
        <v>20</v>
      </c>
      <c r="K191" s="35"/>
      <c r="L191" s="35"/>
      <c r="M191" s="35"/>
      <c r="N191" s="35"/>
      <c r="O191" s="35">
        <v>20</v>
      </c>
      <c r="P191" s="35">
        <v>0</v>
      </c>
      <c r="Q191" s="35">
        <v>25</v>
      </c>
      <c r="R191" s="35" t="s">
        <v>313</v>
      </c>
      <c r="S191" s="43" t="s">
        <v>281</v>
      </c>
    </row>
    <row r="192" spans="1:19" ht="39.75" customHeight="1">
      <c r="A192" s="48">
        <v>7</v>
      </c>
      <c r="B192" s="72" t="s">
        <v>653</v>
      </c>
      <c r="C192" s="35" t="s">
        <v>36</v>
      </c>
      <c r="D192" s="72" t="s">
        <v>654</v>
      </c>
      <c r="E192" s="35" t="s">
        <v>367</v>
      </c>
      <c r="F192" s="35" t="s">
        <v>368</v>
      </c>
      <c r="G192" s="35">
        <v>2018</v>
      </c>
      <c r="H192" s="35" t="s">
        <v>655</v>
      </c>
      <c r="I192" s="35">
        <v>15</v>
      </c>
      <c r="J192" s="35">
        <v>15</v>
      </c>
      <c r="K192" s="35"/>
      <c r="L192" s="35"/>
      <c r="M192" s="35"/>
      <c r="N192" s="35"/>
      <c r="O192" s="35">
        <v>5</v>
      </c>
      <c r="P192" s="35">
        <v>10</v>
      </c>
      <c r="Q192" s="35">
        <v>20</v>
      </c>
      <c r="R192" s="35" t="s">
        <v>313</v>
      </c>
      <c r="S192" s="43" t="s">
        <v>281</v>
      </c>
    </row>
    <row r="193" spans="1:19" ht="39.75" customHeight="1">
      <c r="A193" s="48">
        <v>8</v>
      </c>
      <c r="B193" s="72" t="s">
        <v>656</v>
      </c>
      <c r="C193" s="35" t="s">
        <v>36</v>
      </c>
      <c r="D193" s="72" t="s">
        <v>657</v>
      </c>
      <c r="E193" s="35" t="s">
        <v>43</v>
      </c>
      <c r="F193" s="35" t="s">
        <v>658</v>
      </c>
      <c r="G193" s="35">
        <v>2018</v>
      </c>
      <c r="H193" s="35" t="s">
        <v>659</v>
      </c>
      <c r="I193" s="35">
        <v>15</v>
      </c>
      <c r="J193" s="35">
        <v>15</v>
      </c>
      <c r="K193" s="35"/>
      <c r="L193" s="35"/>
      <c r="M193" s="35"/>
      <c r="N193" s="35"/>
      <c r="O193" s="35">
        <v>15</v>
      </c>
      <c r="P193" s="35">
        <v>0</v>
      </c>
      <c r="Q193" s="35">
        <v>20</v>
      </c>
      <c r="R193" s="35" t="s">
        <v>313</v>
      </c>
      <c r="S193" s="43" t="s">
        <v>281</v>
      </c>
    </row>
    <row r="194" spans="1:19" ht="39.75" customHeight="1">
      <c r="A194" s="48">
        <v>9</v>
      </c>
      <c r="B194" s="72" t="s">
        <v>656</v>
      </c>
      <c r="C194" s="35" t="s">
        <v>36</v>
      </c>
      <c r="D194" s="72" t="s">
        <v>660</v>
      </c>
      <c r="E194" s="35" t="s">
        <v>86</v>
      </c>
      <c r="F194" s="35" t="s">
        <v>661</v>
      </c>
      <c r="G194" s="35">
        <v>2018</v>
      </c>
      <c r="H194" s="35" t="s">
        <v>662</v>
      </c>
      <c r="I194" s="35">
        <v>15</v>
      </c>
      <c r="J194" s="35">
        <v>15</v>
      </c>
      <c r="K194" s="35"/>
      <c r="L194" s="35"/>
      <c r="M194" s="35"/>
      <c r="N194" s="35"/>
      <c r="O194" s="35">
        <v>20</v>
      </c>
      <c r="P194" s="35">
        <v>0</v>
      </c>
      <c r="Q194" s="35">
        <v>20</v>
      </c>
      <c r="R194" s="35" t="s">
        <v>313</v>
      </c>
      <c r="S194" s="43" t="s">
        <v>281</v>
      </c>
    </row>
    <row r="195" spans="1:19" ht="39.75" customHeight="1">
      <c r="A195" s="48">
        <v>10</v>
      </c>
      <c r="B195" s="72" t="s">
        <v>663</v>
      </c>
      <c r="C195" s="35" t="s">
        <v>27</v>
      </c>
      <c r="D195" s="72" t="s">
        <v>664</v>
      </c>
      <c r="E195" s="35" t="s">
        <v>104</v>
      </c>
      <c r="F195" s="35" t="s">
        <v>665</v>
      </c>
      <c r="G195" s="35">
        <v>2018</v>
      </c>
      <c r="H195" s="35" t="s">
        <v>666</v>
      </c>
      <c r="I195" s="35">
        <v>20</v>
      </c>
      <c r="J195" s="35">
        <v>20</v>
      </c>
      <c r="K195" s="35"/>
      <c r="L195" s="35"/>
      <c r="M195" s="35"/>
      <c r="N195" s="35"/>
      <c r="O195" s="35">
        <v>20</v>
      </c>
      <c r="P195" s="35">
        <v>0</v>
      </c>
      <c r="Q195" s="35">
        <v>25</v>
      </c>
      <c r="R195" s="35" t="s">
        <v>313</v>
      </c>
      <c r="S195" s="43" t="s">
        <v>281</v>
      </c>
    </row>
    <row r="196" spans="1:19" ht="39.75" customHeight="1">
      <c r="A196" s="48">
        <v>11</v>
      </c>
      <c r="B196" s="72" t="s">
        <v>667</v>
      </c>
      <c r="C196" s="35" t="s">
        <v>36</v>
      </c>
      <c r="D196" s="72" t="s">
        <v>668</v>
      </c>
      <c r="E196" s="35" t="s">
        <v>160</v>
      </c>
      <c r="F196" s="35" t="s">
        <v>669</v>
      </c>
      <c r="G196" s="35">
        <v>2018</v>
      </c>
      <c r="H196" s="35" t="s">
        <v>670</v>
      </c>
      <c r="I196" s="35">
        <v>15</v>
      </c>
      <c r="J196" s="35">
        <v>15</v>
      </c>
      <c r="K196" s="35"/>
      <c r="L196" s="35"/>
      <c r="M196" s="35"/>
      <c r="N196" s="35"/>
      <c r="O196" s="35">
        <v>20</v>
      </c>
      <c r="P196" s="35">
        <v>0</v>
      </c>
      <c r="Q196" s="35">
        <v>20</v>
      </c>
      <c r="R196" s="35" t="s">
        <v>313</v>
      </c>
      <c r="S196" s="43" t="s">
        <v>281</v>
      </c>
    </row>
    <row r="197" spans="1:19" ht="63" customHeight="1">
      <c r="A197" s="48">
        <v>12</v>
      </c>
      <c r="B197" s="72" t="s">
        <v>667</v>
      </c>
      <c r="C197" s="35" t="s">
        <v>36</v>
      </c>
      <c r="D197" s="72" t="s">
        <v>671</v>
      </c>
      <c r="E197" s="35" t="s">
        <v>160</v>
      </c>
      <c r="F197" s="35" t="s">
        <v>439</v>
      </c>
      <c r="G197" s="35">
        <v>2018</v>
      </c>
      <c r="H197" s="35" t="s">
        <v>672</v>
      </c>
      <c r="I197" s="35">
        <v>15</v>
      </c>
      <c r="J197" s="35">
        <v>15</v>
      </c>
      <c r="K197" s="35"/>
      <c r="L197" s="35"/>
      <c r="M197" s="35"/>
      <c r="N197" s="35"/>
      <c r="O197" s="35">
        <v>90</v>
      </c>
      <c r="P197" s="35">
        <v>0</v>
      </c>
      <c r="Q197" s="35">
        <v>21</v>
      </c>
      <c r="R197" s="35" t="s">
        <v>313</v>
      </c>
      <c r="S197" s="43" t="s">
        <v>281</v>
      </c>
    </row>
    <row r="198" spans="1:19" ht="39.75" customHeight="1">
      <c r="A198" s="48">
        <v>13</v>
      </c>
      <c r="B198" s="72" t="s">
        <v>673</v>
      </c>
      <c r="C198" s="35" t="s">
        <v>27</v>
      </c>
      <c r="D198" s="72" t="s">
        <v>674</v>
      </c>
      <c r="E198" s="35" t="s">
        <v>241</v>
      </c>
      <c r="F198" s="35" t="s">
        <v>675</v>
      </c>
      <c r="G198" s="35">
        <v>2018</v>
      </c>
      <c r="H198" s="35" t="s">
        <v>667</v>
      </c>
      <c r="I198" s="35">
        <v>30</v>
      </c>
      <c r="J198" s="35">
        <v>30</v>
      </c>
      <c r="K198" s="35"/>
      <c r="L198" s="35"/>
      <c r="M198" s="35"/>
      <c r="N198" s="35"/>
      <c r="O198" s="35">
        <v>20</v>
      </c>
      <c r="P198" s="35">
        <v>0</v>
      </c>
      <c r="Q198" s="35">
        <v>35</v>
      </c>
      <c r="R198" s="35" t="s">
        <v>313</v>
      </c>
      <c r="S198" s="43" t="s">
        <v>281</v>
      </c>
    </row>
    <row r="199" spans="1:19" ht="57" customHeight="1">
      <c r="A199" s="48">
        <v>14</v>
      </c>
      <c r="B199" s="72" t="s">
        <v>676</v>
      </c>
      <c r="C199" s="35" t="s">
        <v>677</v>
      </c>
      <c r="D199" s="72" t="s">
        <v>678</v>
      </c>
      <c r="E199" s="35" t="s">
        <v>241</v>
      </c>
      <c r="F199" s="35" t="s">
        <v>679</v>
      </c>
      <c r="G199" s="35">
        <v>2018</v>
      </c>
      <c r="H199" s="35" t="s">
        <v>680</v>
      </c>
      <c r="I199" s="35">
        <v>15</v>
      </c>
      <c r="J199" s="35">
        <v>15</v>
      </c>
      <c r="K199" s="35"/>
      <c r="L199" s="35"/>
      <c r="M199" s="35"/>
      <c r="N199" s="35"/>
      <c r="O199" s="35">
        <v>135</v>
      </c>
      <c r="P199" s="35">
        <v>0</v>
      </c>
      <c r="Q199" s="35">
        <v>30</v>
      </c>
      <c r="R199" s="35" t="s">
        <v>313</v>
      </c>
      <c r="S199" s="43" t="s">
        <v>281</v>
      </c>
    </row>
    <row r="200" spans="1:19" ht="39.75" customHeight="1">
      <c r="A200" s="48">
        <v>15</v>
      </c>
      <c r="B200" s="72" t="s">
        <v>681</v>
      </c>
      <c r="C200" s="35" t="s">
        <v>27</v>
      </c>
      <c r="D200" s="72" t="s">
        <v>657</v>
      </c>
      <c r="E200" s="35" t="s">
        <v>241</v>
      </c>
      <c r="F200" s="35" t="s">
        <v>682</v>
      </c>
      <c r="G200" s="35">
        <v>2018</v>
      </c>
      <c r="H200" s="35" t="s">
        <v>683</v>
      </c>
      <c r="I200" s="35">
        <v>15</v>
      </c>
      <c r="J200" s="35">
        <v>15</v>
      </c>
      <c r="K200" s="35"/>
      <c r="L200" s="35"/>
      <c r="M200" s="35"/>
      <c r="N200" s="35"/>
      <c r="O200" s="35">
        <v>25</v>
      </c>
      <c r="P200" s="35">
        <v>0</v>
      </c>
      <c r="Q200" s="35">
        <v>20</v>
      </c>
      <c r="R200" s="35" t="s">
        <v>313</v>
      </c>
      <c r="S200" s="43" t="s">
        <v>281</v>
      </c>
    </row>
    <row r="201" spans="1:19" ht="39.75" customHeight="1">
      <c r="A201" s="48">
        <v>16</v>
      </c>
      <c r="B201" s="72" t="s">
        <v>645</v>
      </c>
      <c r="C201" s="35" t="s">
        <v>36</v>
      </c>
      <c r="D201" s="72" t="s">
        <v>684</v>
      </c>
      <c r="E201" s="35" t="s">
        <v>155</v>
      </c>
      <c r="F201" s="35" t="s">
        <v>501</v>
      </c>
      <c r="G201" s="35">
        <v>2018</v>
      </c>
      <c r="H201" s="35" t="s">
        <v>685</v>
      </c>
      <c r="I201" s="35">
        <v>20</v>
      </c>
      <c r="J201" s="35">
        <v>20</v>
      </c>
      <c r="K201" s="35"/>
      <c r="L201" s="35"/>
      <c r="M201" s="35"/>
      <c r="N201" s="35"/>
      <c r="O201" s="35">
        <v>18</v>
      </c>
      <c r="P201" s="35">
        <v>0</v>
      </c>
      <c r="Q201" s="35">
        <v>25</v>
      </c>
      <c r="R201" s="35" t="s">
        <v>313</v>
      </c>
      <c r="S201" s="43" t="s">
        <v>281</v>
      </c>
    </row>
    <row r="202" spans="1:19" ht="39.75" customHeight="1">
      <c r="A202" s="48">
        <v>17</v>
      </c>
      <c r="B202" s="72" t="s">
        <v>686</v>
      </c>
      <c r="C202" s="35" t="s">
        <v>27</v>
      </c>
      <c r="D202" s="72" t="s">
        <v>687</v>
      </c>
      <c r="E202" s="35" t="s">
        <v>155</v>
      </c>
      <c r="F202" s="35" t="s">
        <v>688</v>
      </c>
      <c r="G202" s="35">
        <v>2018</v>
      </c>
      <c r="H202" s="35" t="s">
        <v>689</v>
      </c>
      <c r="I202" s="35">
        <v>20</v>
      </c>
      <c r="J202" s="35">
        <v>20</v>
      </c>
      <c r="K202" s="35"/>
      <c r="L202" s="35"/>
      <c r="M202" s="35"/>
      <c r="N202" s="35"/>
      <c r="O202" s="35">
        <v>30</v>
      </c>
      <c r="P202" s="35">
        <v>0</v>
      </c>
      <c r="Q202" s="35">
        <v>25</v>
      </c>
      <c r="R202" s="35" t="s">
        <v>313</v>
      </c>
      <c r="S202" s="43" t="s">
        <v>281</v>
      </c>
    </row>
    <row r="203" spans="1:19" ht="85.5" customHeight="1">
      <c r="A203" s="48">
        <v>18</v>
      </c>
      <c r="B203" s="72" t="s">
        <v>690</v>
      </c>
      <c r="C203" s="35" t="s">
        <v>27</v>
      </c>
      <c r="D203" s="72" t="s">
        <v>691</v>
      </c>
      <c r="E203" s="35" t="s">
        <v>126</v>
      </c>
      <c r="F203" s="35" t="s">
        <v>692</v>
      </c>
      <c r="G203" s="35">
        <v>2018</v>
      </c>
      <c r="H203" s="35" t="s">
        <v>693</v>
      </c>
      <c r="I203" s="35">
        <v>15</v>
      </c>
      <c r="J203" s="35">
        <v>15</v>
      </c>
      <c r="K203" s="35"/>
      <c r="L203" s="35"/>
      <c r="M203" s="35"/>
      <c r="N203" s="35"/>
      <c r="O203" s="35">
        <v>42.3</v>
      </c>
      <c r="P203" s="35">
        <v>0</v>
      </c>
      <c r="Q203" s="35">
        <v>35</v>
      </c>
      <c r="R203" s="35" t="s">
        <v>313</v>
      </c>
      <c r="S203" s="43" t="s">
        <v>281</v>
      </c>
    </row>
    <row r="204" spans="1:19" ht="39.75" customHeight="1">
      <c r="A204" s="48">
        <v>19</v>
      </c>
      <c r="B204" s="72" t="s">
        <v>656</v>
      </c>
      <c r="C204" s="35" t="s">
        <v>27</v>
      </c>
      <c r="D204" s="72" t="s">
        <v>694</v>
      </c>
      <c r="E204" s="35" t="s">
        <v>132</v>
      </c>
      <c r="F204" s="35" t="s">
        <v>555</v>
      </c>
      <c r="G204" s="35">
        <v>2018</v>
      </c>
      <c r="H204" s="35" t="s">
        <v>695</v>
      </c>
      <c r="I204" s="35">
        <v>20</v>
      </c>
      <c r="J204" s="35">
        <v>20</v>
      </c>
      <c r="K204" s="35"/>
      <c r="L204" s="35"/>
      <c r="M204" s="35"/>
      <c r="N204" s="35"/>
      <c r="O204" s="35">
        <v>20</v>
      </c>
      <c r="P204" s="35">
        <v>0</v>
      </c>
      <c r="Q204" s="35">
        <v>25</v>
      </c>
      <c r="R204" s="35" t="s">
        <v>313</v>
      </c>
      <c r="S204" s="43" t="s">
        <v>281</v>
      </c>
    </row>
    <row r="205" spans="1:19" ht="39.75" customHeight="1">
      <c r="A205" s="48">
        <v>20</v>
      </c>
      <c r="B205" s="72" t="s">
        <v>653</v>
      </c>
      <c r="C205" s="35" t="s">
        <v>36</v>
      </c>
      <c r="D205" s="72" t="s">
        <v>696</v>
      </c>
      <c r="E205" s="35" t="s">
        <v>132</v>
      </c>
      <c r="F205" s="35" t="s">
        <v>697</v>
      </c>
      <c r="G205" s="35">
        <v>2018</v>
      </c>
      <c r="H205" s="35" t="s">
        <v>698</v>
      </c>
      <c r="I205" s="35">
        <v>15</v>
      </c>
      <c r="J205" s="35">
        <v>15</v>
      </c>
      <c r="K205" s="35"/>
      <c r="L205" s="35"/>
      <c r="M205" s="35"/>
      <c r="N205" s="35"/>
      <c r="O205" s="35">
        <v>10</v>
      </c>
      <c r="P205" s="35">
        <v>0</v>
      </c>
      <c r="Q205" s="35">
        <v>20</v>
      </c>
      <c r="R205" s="35" t="s">
        <v>313</v>
      </c>
      <c r="S205" s="43" t="s">
        <v>281</v>
      </c>
    </row>
    <row r="206" spans="1:19" ht="39.75" customHeight="1">
      <c r="A206" s="48">
        <v>21</v>
      </c>
      <c r="B206" s="72" t="s">
        <v>656</v>
      </c>
      <c r="C206" s="35" t="s">
        <v>27</v>
      </c>
      <c r="D206" s="72" t="s">
        <v>699</v>
      </c>
      <c r="E206" s="35" t="s">
        <v>561</v>
      </c>
      <c r="F206" s="35" t="s">
        <v>700</v>
      </c>
      <c r="G206" s="35">
        <v>2018</v>
      </c>
      <c r="H206" s="35" t="s">
        <v>701</v>
      </c>
      <c r="I206" s="35">
        <v>15</v>
      </c>
      <c r="J206" s="35">
        <v>15</v>
      </c>
      <c r="K206" s="35"/>
      <c r="L206" s="35"/>
      <c r="M206" s="35"/>
      <c r="N206" s="35"/>
      <c r="O206" s="35">
        <v>63</v>
      </c>
      <c r="P206" s="35">
        <v>0</v>
      </c>
      <c r="Q206" s="35">
        <v>20</v>
      </c>
      <c r="R206" s="35" t="s">
        <v>313</v>
      </c>
      <c r="S206" s="43" t="s">
        <v>281</v>
      </c>
    </row>
    <row r="207" spans="1:19" ht="39.75" customHeight="1">
      <c r="A207" s="48">
        <v>22</v>
      </c>
      <c r="B207" s="72" t="s">
        <v>702</v>
      </c>
      <c r="C207" s="35" t="s">
        <v>36</v>
      </c>
      <c r="D207" s="72" t="s">
        <v>696</v>
      </c>
      <c r="E207" s="35" t="s">
        <v>561</v>
      </c>
      <c r="F207" s="35" t="s">
        <v>703</v>
      </c>
      <c r="G207" s="35">
        <v>2018</v>
      </c>
      <c r="H207" s="35" t="s">
        <v>704</v>
      </c>
      <c r="I207" s="35">
        <v>15</v>
      </c>
      <c r="J207" s="35">
        <v>15</v>
      </c>
      <c r="K207" s="35"/>
      <c r="L207" s="35"/>
      <c r="M207" s="35"/>
      <c r="N207" s="35"/>
      <c r="O207" s="35">
        <v>16.9</v>
      </c>
      <c r="P207" s="35">
        <v>0</v>
      </c>
      <c r="Q207" s="35">
        <v>20</v>
      </c>
      <c r="R207" s="35" t="s">
        <v>313</v>
      </c>
      <c r="S207" s="43" t="s">
        <v>281</v>
      </c>
    </row>
    <row r="208" spans="1:19" ht="39.75" customHeight="1">
      <c r="A208" s="48">
        <v>23</v>
      </c>
      <c r="B208" s="72" t="s">
        <v>656</v>
      </c>
      <c r="C208" s="35" t="s">
        <v>677</v>
      </c>
      <c r="D208" s="72" t="s">
        <v>705</v>
      </c>
      <c r="E208" s="35" t="s">
        <v>565</v>
      </c>
      <c r="F208" s="35" t="s">
        <v>706</v>
      </c>
      <c r="G208" s="35">
        <v>2018</v>
      </c>
      <c r="H208" s="35" t="s">
        <v>707</v>
      </c>
      <c r="I208" s="35">
        <v>15</v>
      </c>
      <c r="J208" s="35">
        <v>15</v>
      </c>
      <c r="K208" s="35"/>
      <c r="L208" s="35"/>
      <c r="M208" s="35"/>
      <c r="N208" s="35"/>
      <c r="O208" s="35">
        <v>30</v>
      </c>
      <c r="P208" s="35">
        <v>0</v>
      </c>
      <c r="Q208" s="35">
        <v>20</v>
      </c>
      <c r="R208" s="35" t="s">
        <v>313</v>
      </c>
      <c r="S208" s="43" t="s">
        <v>281</v>
      </c>
    </row>
    <row r="209" spans="1:19" ht="39.75" customHeight="1">
      <c r="A209" s="48">
        <v>24</v>
      </c>
      <c r="B209" s="72" t="s">
        <v>653</v>
      </c>
      <c r="C209" s="35" t="s">
        <v>36</v>
      </c>
      <c r="D209" s="72" t="s">
        <v>708</v>
      </c>
      <c r="E209" s="35" t="s">
        <v>565</v>
      </c>
      <c r="F209" s="35" t="s">
        <v>709</v>
      </c>
      <c r="G209" s="35">
        <v>2018</v>
      </c>
      <c r="H209" s="35" t="s">
        <v>710</v>
      </c>
      <c r="I209" s="35">
        <v>15</v>
      </c>
      <c r="J209" s="35">
        <v>15</v>
      </c>
      <c r="K209" s="35"/>
      <c r="L209" s="35"/>
      <c r="M209" s="35"/>
      <c r="N209" s="35"/>
      <c r="O209" s="35">
        <v>15</v>
      </c>
      <c r="P209" s="35">
        <v>0</v>
      </c>
      <c r="Q209" s="35">
        <v>20</v>
      </c>
      <c r="R209" s="35" t="s">
        <v>313</v>
      </c>
      <c r="S209" s="43" t="s">
        <v>281</v>
      </c>
    </row>
    <row r="210" spans="1:19" ht="54.75" customHeight="1">
      <c r="A210" s="48">
        <v>25</v>
      </c>
      <c r="B210" s="13" t="s">
        <v>711</v>
      </c>
      <c r="C210" s="39" t="s">
        <v>36</v>
      </c>
      <c r="D210" s="13" t="s">
        <v>712</v>
      </c>
      <c r="E210" s="39" t="s">
        <v>160</v>
      </c>
      <c r="F210" s="39" t="s">
        <v>713</v>
      </c>
      <c r="G210" s="46">
        <v>2018</v>
      </c>
      <c r="H210" s="39" t="s">
        <v>714</v>
      </c>
      <c r="I210" s="46">
        <v>20</v>
      </c>
      <c r="J210" s="46">
        <v>20</v>
      </c>
      <c r="K210" s="46"/>
      <c r="L210" s="46"/>
      <c r="M210" s="46"/>
      <c r="N210" s="19"/>
      <c r="O210" s="46">
        <v>27</v>
      </c>
      <c r="P210" s="46">
        <v>0</v>
      </c>
      <c r="Q210" s="46">
        <v>25</v>
      </c>
      <c r="R210" s="46" t="s">
        <v>715</v>
      </c>
      <c r="S210" s="43" t="s">
        <v>281</v>
      </c>
    </row>
    <row r="211" spans="1:19" ht="54.75" customHeight="1">
      <c r="A211" s="48">
        <v>26</v>
      </c>
      <c r="B211" s="309" t="s">
        <v>716</v>
      </c>
      <c r="C211" s="310" t="s">
        <v>251</v>
      </c>
      <c r="D211" s="309" t="s">
        <v>717</v>
      </c>
      <c r="E211" s="310" t="s">
        <v>38</v>
      </c>
      <c r="F211" s="310" t="s">
        <v>508</v>
      </c>
      <c r="G211" s="311">
        <v>2018</v>
      </c>
      <c r="H211" s="310" t="s">
        <v>718</v>
      </c>
      <c r="I211" s="310">
        <v>18</v>
      </c>
      <c r="J211" s="310">
        <v>18</v>
      </c>
      <c r="K211" s="310"/>
      <c r="L211" s="310"/>
      <c r="M211" s="310"/>
      <c r="N211" s="310"/>
      <c r="O211" s="310"/>
      <c r="P211" s="318">
        <v>18</v>
      </c>
      <c r="Q211" s="319">
        <v>23</v>
      </c>
      <c r="R211" s="320" t="s">
        <v>313</v>
      </c>
      <c r="S211" s="321" t="s">
        <v>281</v>
      </c>
    </row>
    <row r="212" spans="1:19" ht="39" customHeight="1">
      <c r="A212" s="56" t="s">
        <v>719</v>
      </c>
      <c r="B212" s="58"/>
      <c r="C212" s="59"/>
      <c r="D212" s="58"/>
      <c r="E212" s="59"/>
      <c r="F212" s="59"/>
      <c r="G212" s="59"/>
      <c r="H212" s="59"/>
      <c r="I212" s="54">
        <v>415</v>
      </c>
      <c r="J212" s="54"/>
      <c r="K212" s="54"/>
      <c r="L212" s="54">
        <v>415</v>
      </c>
      <c r="M212" s="54"/>
      <c r="N212" s="54"/>
      <c r="O212" s="54">
        <v>315</v>
      </c>
      <c r="P212" s="54">
        <v>50</v>
      </c>
      <c r="Q212" s="59"/>
      <c r="R212" s="59"/>
      <c r="S212" s="59"/>
    </row>
    <row r="213" spans="1:19" ht="79.5" customHeight="1">
      <c r="A213" s="56">
        <v>1</v>
      </c>
      <c r="B213" s="72" t="s">
        <v>720</v>
      </c>
      <c r="C213" s="35" t="s">
        <v>36</v>
      </c>
      <c r="D213" s="72" t="s">
        <v>721</v>
      </c>
      <c r="E213" s="35" t="s">
        <v>194</v>
      </c>
      <c r="F213" s="35" t="s">
        <v>722</v>
      </c>
      <c r="G213" s="35">
        <v>2018</v>
      </c>
      <c r="H213" s="35" t="s">
        <v>723</v>
      </c>
      <c r="I213" s="35">
        <v>50</v>
      </c>
      <c r="J213" s="35"/>
      <c r="K213" s="35"/>
      <c r="L213" s="35">
        <v>50</v>
      </c>
      <c r="M213" s="35"/>
      <c r="N213" s="35"/>
      <c r="O213" s="35">
        <v>100</v>
      </c>
      <c r="P213" s="35">
        <v>50</v>
      </c>
      <c r="Q213" s="35">
        <v>55</v>
      </c>
      <c r="R213" s="35" t="s">
        <v>280</v>
      </c>
      <c r="S213" s="43" t="s">
        <v>281</v>
      </c>
    </row>
    <row r="214" spans="1:19" ht="51.75" customHeight="1">
      <c r="A214" s="56">
        <v>2</v>
      </c>
      <c r="B214" s="72" t="s">
        <v>724</v>
      </c>
      <c r="C214" s="35" t="s">
        <v>27</v>
      </c>
      <c r="D214" s="72" t="s">
        <v>725</v>
      </c>
      <c r="E214" s="35" t="s">
        <v>194</v>
      </c>
      <c r="F214" s="35" t="s">
        <v>726</v>
      </c>
      <c r="G214" s="35">
        <v>2018</v>
      </c>
      <c r="H214" s="35" t="s">
        <v>727</v>
      </c>
      <c r="I214" s="35">
        <v>30</v>
      </c>
      <c r="J214" s="35"/>
      <c r="K214" s="35"/>
      <c r="L214" s="35">
        <v>30</v>
      </c>
      <c r="M214" s="35"/>
      <c r="N214" s="35"/>
      <c r="O214" s="35">
        <v>70</v>
      </c>
      <c r="P214" s="35">
        <v>0</v>
      </c>
      <c r="Q214" s="35">
        <v>35</v>
      </c>
      <c r="R214" s="35" t="s">
        <v>313</v>
      </c>
      <c r="S214" s="43" t="s">
        <v>281</v>
      </c>
    </row>
    <row r="215" spans="1:19" ht="85.5" customHeight="1">
      <c r="A215" s="56">
        <v>3</v>
      </c>
      <c r="B215" s="72" t="s">
        <v>728</v>
      </c>
      <c r="C215" s="35" t="s">
        <v>36</v>
      </c>
      <c r="D215" s="72" t="s">
        <v>729</v>
      </c>
      <c r="E215" s="35" t="s">
        <v>730</v>
      </c>
      <c r="F215" s="35"/>
      <c r="G215" s="35">
        <v>2018</v>
      </c>
      <c r="H215" s="35" t="s">
        <v>731</v>
      </c>
      <c r="I215" s="35">
        <v>130</v>
      </c>
      <c r="J215" s="35"/>
      <c r="K215" s="35"/>
      <c r="L215" s="35">
        <v>130</v>
      </c>
      <c r="M215" s="35"/>
      <c r="N215" s="35"/>
      <c r="O215" s="35">
        <v>0</v>
      </c>
      <c r="P215" s="35">
        <v>0</v>
      </c>
      <c r="Q215" s="35">
        <v>172</v>
      </c>
      <c r="R215" s="35" t="s">
        <v>313</v>
      </c>
      <c r="S215" s="43" t="s">
        <v>281</v>
      </c>
    </row>
    <row r="216" spans="1:19" ht="63" customHeight="1">
      <c r="A216" s="56">
        <v>4</v>
      </c>
      <c r="B216" s="309" t="s">
        <v>732</v>
      </c>
      <c r="C216" s="310" t="s">
        <v>36</v>
      </c>
      <c r="D216" s="309" t="s">
        <v>733</v>
      </c>
      <c r="E216" s="310" t="s">
        <v>241</v>
      </c>
      <c r="F216" s="310" t="s">
        <v>734</v>
      </c>
      <c r="G216" s="310">
        <v>2018</v>
      </c>
      <c r="H216" s="310" t="s">
        <v>735</v>
      </c>
      <c r="I216" s="310">
        <v>50</v>
      </c>
      <c r="J216" s="310"/>
      <c r="K216" s="310"/>
      <c r="L216" s="310">
        <v>50</v>
      </c>
      <c r="M216" s="310"/>
      <c r="N216" s="310"/>
      <c r="O216" s="310">
        <v>60</v>
      </c>
      <c r="P216" s="310">
        <v>0</v>
      </c>
      <c r="Q216" s="310">
        <v>50</v>
      </c>
      <c r="R216" s="310" t="s">
        <v>313</v>
      </c>
      <c r="S216" s="321" t="s">
        <v>281</v>
      </c>
    </row>
    <row r="217" spans="1:19" ht="69" customHeight="1">
      <c r="A217" s="56">
        <v>5</v>
      </c>
      <c r="B217" s="72" t="s">
        <v>736</v>
      </c>
      <c r="C217" s="35" t="s">
        <v>36</v>
      </c>
      <c r="D217" s="72" t="s">
        <v>737</v>
      </c>
      <c r="E217" s="35" t="s">
        <v>241</v>
      </c>
      <c r="F217" s="35" t="s">
        <v>734</v>
      </c>
      <c r="G217" s="35">
        <v>2018</v>
      </c>
      <c r="H217" s="35" t="s">
        <v>738</v>
      </c>
      <c r="I217" s="35">
        <v>60</v>
      </c>
      <c r="J217" s="35"/>
      <c r="K217" s="35"/>
      <c r="L217" s="35">
        <v>60</v>
      </c>
      <c r="M217" s="35"/>
      <c r="N217" s="35"/>
      <c r="O217" s="35">
        <v>60</v>
      </c>
      <c r="P217" s="35"/>
      <c r="Q217" s="35">
        <v>65</v>
      </c>
      <c r="R217" s="35" t="s">
        <v>313</v>
      </c>
      <c r="S217" s="43" t="s">
        <v>281</v>
      </c>
    </row>
    <row r="218" spans="1:19" ht="51.75" customHeight="1">
      <c r="A218" s="56">
        <v>6</v>
      </c>
      <c r="B218" s="72" t="s">
        <v>739</v>
      </c>
      <c r="C218" s="35" t="s">
        <v>36</v>
      </c>
      <c r="D218" s="72" t="s">
        <v>740</v>
      </c>
      <c r="E218" s="35" t="s">
        <v>114</v>
      </c>
      <c r="F218" s="35" t="s">
        <v>741</v>
      </c>
      <c r="G218" s="35">
        <v>2018</v>
      </c>
      <c r="H218" s="35" t="s">
        <v>742</v>
      </c>
      <c r="I218" s="35">
        <v>80</v>
      </c>
      <c r="J218" s="35"/>
      <c r="K218" s="35"/>
      <c r="L218" s="35">
        <v>80</v>
      </c>
      <c r="M218" s="35"/>
      <c r="N218" s="35"/>
      <c r="O218" s="35">
        <v>25</v>
      </c>
      <c r="P218" s="35">
        <v>0</v>
      </c>
      <c r="Q218" s="35">
        <v>75</v>
      </c>
      <c r="R218" s="35" t="s">
        <v>313</v>
      </c>
      <c r="S218" s="43" t="s">
        <v>281</v>
      </c>
    </row>
    <row r="219" spans="1:19" ht="51.75" customHeight="1">
      <c r="A219" s="56">
        <v>7</v>
      </c>
      <c r="B219" s="72" t="s">
        <v>743</v>
      </c>
      <c r="C219" s="35" t="s">
        <v>27</v>
      </c>
      <c r="D219" s="72" t="s">
        <v>744</v>
      </c>
      <c r="E219" s="35" t="s">
        <v>565</v>
      </c>
      <c r="F219" s="35" t="s">
        <v>570</v>
      </c>
      <c r="G219" s="35">
        <v>2018</v>
      </c>
      <c r="H219" s="35" t="s">
        <v>723</v>
      </c>
      <c r="I219" s="35">
        <v>15</v>
      </c>
      <c r="J219" s="35"/>
      <c r="K219" s="35"/>
      <c r="L219" s="35">
        <v>15</v>
      </c>
      <c r="M219" s="35"/>
      <c r="N219" s="35"/>
      <c r="O219" s="35"/>
      <c r="P219" s="35"/>
      <c r="Q219" s="35">
        <v>20</v>
      </c>
      <c r="R219" s="35" t="s">
        <v>313</v>
      </c>
      <c r="S219" s="43" t="s">
        <v>281</v>
      </c>
    </row>
    <row r="220" spans="1:19" ht="31.5" customHeight="1">
      <c r="A220" s="56" t="s">
        <v>745</v>
      </c>
      <c r="B220" s="58"/>
      <c r="C220" s="59"/>
      <c r="D220" s="58"/>
      <c r="E220" s="59"/>
      <c r="F220" s="59"/>
      <c r="G220" s="59"/>
      <c r="H220" s="61"/>
      <c r="I220" s="56">
        <v>6600</v>
      </c>
      <c r="J220" s="61"/>
      <c r="K220" s="61"/>
      <c r="L220" s="61"/>
      <c r="M220" s="56">
        <v>6600</v>
      </c>
      <c r="N220" s="61"/>
      <c r="O220" s="61"/>
      <c r="P220" s="56">
        <v>200</v>
      </c>
      <c r="Q220" s="59"/>
      <c r="R220" s="59"/>
      <c r="S220" s="59"/>
    </row>
    <row r="221" spans="1:19" ht="48" customHeight="1">
      <c r="A221" s="74">
        <v>1</v>
      </c>
      <c r="B221" s="82" t="s">
        <v>746</v>
      </c>
      <c r="C221" s="79" t="s">
        <v>36</v>
      </c>
      <c r="D221" s="78" t="s">
        <v>747</v>
      </c>
      <c r="E221" s="79" t="s">
        <v>748</v>
      </c>
      <c r="F221" s="79" t="s">
        <v>143</v>
      </c>
      <c r="G221" s="79">
        <v>2018</v>
      </c>
      <c r="H221" s="79" t="s">
        <v>749</v>
      </c>
      <c r="I221" s="150">
        <v>354.1168191414497</v>
      </c>
      <c r="J221" s="150"/>
      <c r="K221" s="79"/>
      <c r="L221" s="79"/>
      <c r="M221" s="150">
        <v>354.1168191414497</v>
      </c>
      <c r="N221" s="79"/>
      <c r="O221" s="79"/>
      <c r="P221" s="79"/>
      <c r="Q221" s="79" t="s">
        <v>750</v>
      </c>
      <c r="R221" s="79" t="s">
        <v>151</v>
      </c>
      <c r="S221" s="79" t="s">
        <v>751</v>
      </c>
    </row>
    <row r="222" spans="1:19" ht="48" customHeight="1">
      <c r="A222" s="74">
        <v>2</v>
      </c>
      <c r="B222" s="78" t="s">
        <v>752</v>
      </c>
      <c r="C222" s="79" t="s">
        <v>36</v>
      </c>
      <c r="D222" s="78" t="s">
        <v>753</v>
      </c>
      <c r="E222" s="68" t="s">
        <v>97</v>
      </c>
      <c r="F222" s="53" t="s">
        <v>754</v>
      </c>
      <c r="G222" s="79">
        <v>2018</v>
      </c>
      <c r="H222" s="81" t="s">
        <v>755</v>
      </c>
      <c r="I222" s="150">
        <v>378.0436312456017</v>
      </c>
      <c r="J222" s="150"/>
      <c r="K222" s="53"/>
      <c r="L222" s="53"/>
      <c r="M222" s="150">
        <v>378.0436312456017</v>
      </c>
      <c r="N222" s="53"/>
      <c r="O222" s="53"/>
      <c r="P222" s="53"/>
      <c r="Q222" s="53">
        <v>150</v>
      </c>
      <c r="R222" s="79" t="s">
        <v>151</v>
      </c>
      <c r="S222" s="79" t="s">
        <v>751</v>
      </c>
    </row>
    <row r="223" spans="1:19" ht="48" customHeight="1">
      <c r="A223" s="74">
        <v>3</v>
      </c>
      <c r="B223" s="82" t="s">
        <v>756</v>
      </c>
      <c r="C223" s="79" t="s">
        <v>36</v>
      </c>
      <c r="D223" s="82" t="s">
        <v>753</v>
      </c>
      <c r="E223" s="79" t="s">
        <v>565</v>
      </c>
      <c r="F223" s="79" t="s">
        <v>757</v>
      </c>
      <c r="G223" s="79">
        <v>2018</v>
      </c>
      <c r="H223" s="79" t="s">
        <v>758</v>
      </c>
      <c r="I223" s="150">
        <v>378.0436312456017</v>
      </c>
      <c r="J223" s="150"/>
      <c r="K223" s="79"/>
      <c r="L223" s="79"/>
      <c r="M223" s="150">
        <v>378.0436312456017</v>
      </c>
      <c r="N223" s="79"/>
      <c r="O223" s="79"/>
      <c r="P223" s="79"/>
      <c r="Q223" s="79">
        <v>70</v>
      </c>
      <c r="R223" s="79" t="s">
        <v>151</v>
      </c>
      <c r="S223" s="79" t="s">
        <v>751</v>
      </c>
    </row>
    <row r="224" spans="1:19" ht="48" customHeight="1">
      <c r="A224" s="74">
        <v>4</v>
      </c>
      <c r="B224" s="82" t="s">
        <v>759</v>
      </c>
      <c r="C224" s="312" t="s">
        <v>36</v>
      </c>
      <c r="D224" s="82" t="s">
        <v>753</v>
      </c>
      <c r="E224" s="79" t="s">
        <v>565</v>
      </c>
      <c r="F224" s="312" t="s">
        <v>760</v>
      </c>
      <c r="G224" s="79">
        <v>2018</v>
      </c>
      <c r="H224" s="312" t="s">
        <v>758</v>
      </c>
      <c r="I224" s="150">
        <v>378.0436312456017</v>
      </c>
      <c r="J224" s="150"/>
      <c r="K224" s="312"/>
      <c r="L224" s="312"/>
      <c r="M224" s="150">
        <v>378.0436312456017</v>
      </c>
      <c r="N224" s="312"/>
      <c r="O224" s="312"/>
      <c r="P224" s="312"/>
      <c r="Q224" s="312">
        <v>141</v>
      </c>
      <c r="R224" s="79" t="s">
        <v>151</v>
      </c>
      <c r="S224" s="79" t="s">
        <v>751</v>
      </c>
    </row>
    <row r="225" spans="1:19" ht="48" customHeight="1">
      <c r="A225" s="74">
        <v>5</v>
      </c>
      <c r="B225" s="82" t="s">
        <v>761</v>
      </c>
      <c r="C225" s="79" t="s">
        <v>36</v>
      </c>
      <c r="D225" s="82" t="s">
        <v>753</v>
      </c>
      <c r="E225" s="79" t="s">
        <v>38</v>
      </c>
      <c r="F225" s="79" t="s">
        <v>514</v>
      </c>
      <c r="G225" s="79">
        <v>2018</v>
      </c>
      <c r="H225" s="79" t="s">
        <v>762</v>
      </c>
      <c r="I225" s="150">
        <v>378.0436312456017</v>
      </c>
      <c r="J225" s="150"/>
      <c r="K225" s="79"/>
      <c r="L225" s="79"/>
      <c r="M225" s="150">
        <v>378.0436312456017</v>
      </c>
      <c r="N225" s="79"/>
      <c r="O225" s="79"/>
      <c r="P225" s="79"/>
      <c r="Q225" s="79">
        <v>90</v>
      </c>
      <c r="R225" s="79" t="s">
        <v>151</v>
      </c>
      <c r="S225" s="79" t="s">
        <v>751</v>
      </c>
    </row>
    <row r="226" spans="1:19" ht="48" customHeight="1">
      <c r="A226" s="74">
        <v>6</v>
      </c>
      <c r="B226" s="75" t="s">
        <v>763</v>
      </c>
      <c r="C226" s="76" t="s">
        <v>36</v>
      </c>
      <c r="D226" s="75" t="s">
        <v>764</v>
      </c>
      <c r="E226" s="76" t="s">
        <v>126</v>
      </c>
      <c r="F226" s="313" t="s">
        <v>765</v>
      </c>
      <c r="G226" s="79">
        <v>2018</v>
      </c>
      <c r="H226" s="313" t="s">
        <v>766</v>
      </c>
      <c r="I226" s="150">
        <v>244.05348346235047</v>
      </c>
      <c r="J226" s="150"/>
      <c r="K226" s="76"/>
      <c r="L226" s="76"/>
      <c r="M226" s="150">
        <v>244.05348346235047</v>
      </c>
      <c r="N226" s="76"/>
      <c r="O226" s="76"/>
      <c r="P226" s="85"/>
      <c r="Q226" s="100">
        <v>75</v>
      </c>
      <c r="R226" s="79" t="s">
        <v>151</v>
      </c>
      <c r="S226" s="79" t="s">
        <v>751</v>
      </c>
    </row>
    <row r="227" spans="1:19" ht="48" customHeight="1">
      <c r="A227" s="74">
        <v>7</v>
      </c>
      <c r="B227" s="82" t="s">
        <v>767</v>
      </c>
      <c r="C227" s="79" t="s">
        <v>36</v>
      </c>
      <c r="D227" s="82" t="s">
        <v>753</v>
      </c>
      <c r="E227" s="79" t="s">
        <v>114</v>
      </c>
      <c r="F227" s="79" t="s">
        <v>311</v>
      </c>
      <c r="G227" s="79">
        <v>2018</v>
      </c>
      <c r="H227" s="79" t="s">
        <v>768</v>
      </c>
      <c r="I227" s="150">
        <v>378.0436312456017</v>
      </c>
      <c r="J227" s="150"/>
      <c r="K227" s="79"/>
      <c r="L227" s="79"/>
      <c r="M227" s="150">
        <v>378.0436312456017</v>
      </c>
      <c r="N227" s="79"/>
      <c r="O227" s="79"/>
      <c r="P227" s="79"/>
      <c r="Q227" s="79" t="s">
        <v>769</v>
      </c>
      <c r="R227" s="79" t="s">
        <v>151</v>
      </c>
      <c r="S227" s="79" t="s">
        <v>751</v>
      </c>
    </row>
    <row r="228" spans="1:19" ht="48" customHeight="1">
      <c r="A228" s="74">
        <v>8</v>
      </c>
      <c r="B228" s="78" t="s">
        <v>770</v>
      </c>
      <c r="C228" s="53" t="s">
        <v>27</v>
      </c>
      <c r="D228" s="84" t="s">
        <v>753</v>
      </c>
      <c r="E228" s="53" t="s">
        <v>72</v>
      </c>
      <c r="F228" s="53" t="s">
        <v>771</v>
      </c>
      <c r="G228" s="53">
        <v>2019</v>
      </c>
      <c r="H228" s="53" t="s">
        <v>772</v>
      </c>
      <c r="I228" s="150">
        <v>378.0436312456017</v>
      </c>
      <c r="J228" s="150"/>
      <c r="K228" s="53"/>
      <c r="L228" s="53"/>
      <c r="M228" s="150">
        <v>378.0436312456017</v>
      </c>
      <c r="N228" s="53"/>
      <c r="O228" s="53"/>
      <c r="P228" s="53"/>
      <c r="Q228" s="53" t="s">
        <v>773</v>
      </c>
      <c r="R228" s="106" t="s">
        <v>151</v>
      </c>
      <c r="S228" s="79" t="s">
        <v>751</v>
      </c>
    </row>
    <row r="229" spans="1:19" ht="48" customHeight="1">
      <c r="A229" s="74">
        <v>9</v>
      </c>
      <c r="B229" s="78" t="s">
        <v>774</v>
      </c>
      <c r="C229" s="53" t="s">
        <v>27</v>
      </c>
      <c r="D229" s="84" t="s">
        <v>764</v>
      </c>
      <c r="E229" s="53" t="s">
        <v>72</v>
      </c>
      <c r="F229" s="53" t="s">
        <v>357</v>
      </c>
      <c r="G229" s="106">
        <v>2019</v>
      </c>
      <c r="H229" s="53" t="s">
        <v>775</v>
      </c>
      <c r="I229" s="150">
        <v>244.05348346235047</v>
      </c>
      <c r="J229" s="150"/>
      <c r="K229" s="53"/>
      <c r="L229" s="53"/>
      <c r="M229" s="150">
        <v>244.05348346235047</v>
      </c>
      <c r="N229" s="53"/>
      <c r="O229" s="53"/>
      <c r="P229" s="53"/>
      <c r="Q229" s="53" t="s">
        <v>776</v>
      </c>
      <c r="R229" s="106" t="s">
        <v>151</v>
      </c>
      <c r="S229" s="79" t="s">
        <v>751</v>
      </c>
    </row>
    <row r="230" spans="1:19" ht="48" customHeight="1">
      <c r="A230" s="74">
        <v>10</v>
      </c>
      <c r="B230" s="75" t="s">
        <v>777</v>
      </c>
      <c r="C230" s="76" t="s">
        <v>36</v>
      </c>
      <c r="D230" s="77" t="s">
        <v>753</v>
      </c>
      <c r="E230" s="76" t="s">
        <v>148</v>
      </c>
      <c r="F230" s="76" t="s">
        <v>778</v>
      </c>
      <c r="G230" s="79">
        <v>2018</v>
      </c>
      <c r="H230" s="76" t="s">
        <v>779</v>
      </c>
      <c r="I230" s="150">
        <v>378.0436312456017</v>
      </c>
      <c r="J230" s="150"/>
      <c r="K230" s="100"/>
      <c r="L230" s="100"/>
      <c r="M230" s="150">
        <v>378.0436312456017</v>
      </c>
      <c r="N230" s="100"/>
      <c r="O230" s="100"/>
      <c r="P230" s="100"/>
      <c r="Q230" s="100">
        <v>128</v>
      </c>
      <c r="R230" s="79" t="s">
        <v>151</v>
      </c>
      <c r="S230" s="79" t="s">
        <v>751</v>
      </c>
    </row>
    <row r="231" spans="1:19" ht="48" customHeight="1">
      <c r="A231" s="74">
        <v>11</v>
      </c>
      <c r="B231" s="77" t="s">
        <v>780</v>
      </c>
      <c r="C231" s="76" t="s">
        <v>36</v>
      </c>
      <c r="D231" s="77" t="s">
        <v>753</v>
      </c>
      <c r="E231" s="76" t="s">
        <v>60</v>
      </c>
      <c r="F231" s="76" t="s">
        <v>781</v>
      </c>
      <c r="G231" s="79">
        <v>2018</v>
      </c>
      <c r="H231" s="76" t="s">
        <v>782</v>
      </c>
      <c r="I231" s="150">
        <v>378.0436312456017</v>
      </c>
      <c r="J231" s="150"/>
      <c r="K231" s="100"/>
      <c r="L231" s="100"/>
      <c r="M231" s="150">
        <v>378.0436312456017</v>
      </c>
      <c r="N231" s="100"/>
      <c r="O231" s="100"/>
      <c r="P231" s="100"/>
      <c r="Q231" s="100">
        <v>100</v>
      </c>
      <c r="R231" s="79" t="s">
        <v>151</v>
      </c>
      <c r="S231" s="79" t="s">
        <v>751</v>
      </c>
    </row>
    <row r="232" spans="1:19" ht="48" customHeight="1">
      <c r="A232" s="74">
        <v>12</v>
      </c>
      <c r="B232" s="77" t="s">
        <v>783</v>
      </c>
      <c r="C232" s="76" t="s">
        <v>36</v>
      </c>
      <c r="D232" s="77" t="s">
        <v>753</v>
      </c>
      <c r="E232" s="76" t="s">
        <v>60</v>
      </c>
      <c r="F232" s="76" t="s">
        <v>784</v>
      </c>
      <c r="G232" s="79">
        <v>2018</v>
      </c>
      <c r="H232" s="76" t="s">
        <v>782</v>
      </c>
      <c r="I232" s="150">
        <v>378.0436312456017</v>
      </c>
      <c r="J232" s="150"/>
      <c r="K232" s="100"/>
      <c r="L232" s="100"/>
      <c r="M232" s="150">
        <v>378.0436312456017</v>
      </c>
      <c r="N232" s="100"/>
      <c r="O232" s="100"/>
      <c r="P232" s="100"/>
      <c r="Q232" s="100">
        <v>78</v>
      </c>
      <c r="R232" s="79" t="s">
        <v>151</v>
      </c>
      <c r="S232" s="79" t="s">
        <v>751</v>
      </c>
    </row>
    <row r="233" spans="1:19" ht="48" customHeight="1">
      <c r="A233" s="74">
        <v>13</v>
      </c>
      <c r="B233" s="82" t="s">
        <v>785</v>
      </c>
      <c r="C233" s="79" t="s">
        <v>36</v>
      </c>
      <c r="D233" s="314" t="s">
        <v>753</v>
      </c>
      <c r="E233" s="79" t="s">
        <v>786</v>
      </c>
      <c r="F233" s="79" t="s">
        <v>787</v>
      </c>
      <c r="G233" s="79">
        <v>2018</v>
      </c>
      <c r="H233" s="79" t="s">
        <v>788</v>
      </c>
      <c r="I233" s="150">
        <v>178</v>
      </c>
      <c r="J233" s="150"/>
      <c r="K233" s="79"/>
      <c r="L233" s="79"/>
      <c r="M233" s="150">
        <v>178</v>
      </c>
      <c r="N233" s="79"/>
      <c r="O233" s="79"/>
      <c r="P233" s="79">
        <v>200</v>
      </c>
      <c r="Q233" s="79">
        <v>105</v>
      </c>
      <c r="R233" s="79" t="s">
        <v>151</v>
      </c>
      <c r="S233" s="79" t="s">
        <v>751</v>
      </c>
    </row>
    <row r="234" spans="1:19" ht="48" customHeight="1">
      <c r="A234" s="74">
        <v>14</v>
      </c>
      <c r="B234" s="80" t="s">
        <v>789</v>
      </c>
      <c r="C234" s="79" t="s">
        <v>36</v>
      </c>
      <c r="D234" s="80" t="s">
        <v>764</v>
      </c>
      <c r="E234" s="79" t="s">
        <v>155</v>
      </c>
      <c r="F234" s="79" t="s">
        <v>501</v>
      </c>
      <c r="G234" s="79">
        <v>2018</v>
      </c>
      <c r="H234" s="79" t="s">
        <v>790</v>
      </c>
      <c r="I234" s="150">
        <v>244.05348346235047</v>
      </c>
      <c r="J234" s="150"/>
      <c r="K234" s="101"/>
      <c r="L234" s="101"/>
      <c r="M234" s="150">
        <v>244.05348346235047</v>
      </c>
      <c r="N234" s="79"/>
      <c r="O234" s="79"/>
      <c r="P234" s="79"/>
      <c r="Q234" s="79">
        <v>148</v>
      </c>
      <c r="R234" s="79" t="s">
        <v>151</v>
      </c>
      <c r="S234" s="79" t="s">
        <v>751</v>
      </c>
    </row>
    <row r="235" spans="1:19" ht="48" customHeight="1">
      <c r="A235" s="74">
        <v>15</v>
      </c>
      <c r="B235" s="75" t="s">
        <v>791</v>
      </c>
      <c r="C235" s="76" t="s">
        <v>36</v>
      </c>
      <c r="D235" s="75" t="s">
        <v>753</v>
      </c>
      <c r="E235" s="76" t="s">
        <v>160</v>
      </c>
      <c r="F235" s="76" t="s">
        <v>439</v>
      </c>
      <c r="G235" s="79">
        <v>2018</v>
      </c>
      <c r="H235" s="85" t="s">
        <v>792</v>
      </c>
      <c r="I235" s="150">
        <v>378.0436312456017</v>
      </c>
      <c r="J235" s="150"/>
      <c r="K235" s="76"/>
      <c r="L235" s="76"/>
      <c r="M235" s="150">
        <v>378.0436312456017</v>
      </c>
      <c r="N235" s="100"/>
      <c r="O235" s="100"/>
      <c r="P235" s="100"/>
      <c r="Q235" s="100">
        <v>221</v>
      </c>
      <c r="R235" s="79" t="s">
        <v>151</v>
      </c>
      <c r="S235" s="79" t="s">
        <v>751</v>
      </c>
    </row>
    <row r="236" spans="1:19" ht="48" customHeight="1">
      <c r="A236" s="74">
        <v>16</v>
      </c>
      <c r="B236" s="75" t="s">
        <v>793</v>
      </c>
      <c r="C236" s="76" t="s">
        <v>36</v>
      </c>
      <c r="D236" s="75" t="s">
        <v>753</v>
      </c>
      <c r="E236" s="76" t="s">
        <v>86</v>
      </c>
      <c r="F236" s="76" t="s">
        <v>794</v>
      </c>
      <c r="G236" s="79">
        <v>2018</v>
      </c>
      <c r="H236" s="76" t="s">
        <v>795</v>
      </c>
      <c r="I236" s="150">
        <v>378.0436312456017</v>
      </c>
      <c r="J236" s="150"/>
      <c r="K236" s="100"/>
      <c r="L236" s="100"/>
      <c r="M236" s="150">
        <v>378.0436312456017</v>
      </c>
      <c r="N236" s="100"/>
      <c r="O236" s="100"/>
      <c r="P236" s="100"/>
      <c r="Q236" s="100">
        <v>96</v>
      </c>
      <c r="R236" s="79" t="s">
        <v>151</v>
      </c>
      <c r="S236" s="79" t="s">
        <v>751</v>
      </c>
    </row>
    <row r="237" spans="1:19" ht="48" customHeight="1">
      <c r="A237" s="74">
        <v>17</v>
      </c>
      <c r="B237" s="75" t="s">
        <v>796</v>
      </c>
      <c r="C237" s="76" t="s">
        <v>36</v>
      </c>
      <c r="D237" s="75" t="s">
        <v>747</v>
      </c>
      <c r="E237" s="76" t="s">
        <v>132</v>
      </c>
      <c r="F237" s="76" t="s">
        <v>697</v>
      </c>
      <c r="G237" s="79">
        <v>2018</v>
      </c>
      <c r="H237" s="76" t="s">
        <v>797</v>
      </c>
      <c r="I237" s="150">
        <v>311.0485573539761</v>
      </c>
      <c r="J237" s="150"/>
      <c r="K237" s="76"/>
      <c r="L237" s="76"/>
      <c r="M237" s="150">
        <v>311.0485573539761</v>
      </c>
      <c r="N237" s="76"/>
      <c r="O237" s="76"/>
      <c r="P237" s="76"/>
      <c r="Q237" s="76">
        <v>90</v>
      </c>
      <c r="R237" s="79" t="s">
        <v>151</v>
      </c>
      <c r="S237" s="79" t="s">
        <v>751</v>
      </c>
    </row>
    <row r="238" spans="1:19" ht="48" customHeight="1">
      <c r="A238" s="74">
        <v>18</v>
      </c>
      <c r="B238" s="75" t="s">
        <v>798</v>
      </c>
      <c r="C238" s="76" t="s">
        <v>36</v>
      </c>
      <c r="D238" s="50" t="s">
        <v>764</v>
      </c>
      <c r="E238" s="76" t="s">
        <v>561</v>
      </c>
      <c r="F238" s="76" t="s">
        <v>703</v>
      </c>
      <c r="G238" s="79">
        <v>2018</v>
      </c>
      <c r="H238" s="76" t="s">
        <v>799</v>
      </c>
      <c r="I238" s="150">
        <v>244.05348346235047</v>
      </c>
      <c r="J238" s="150"/>
      <c r="K238" s="100"/>
      <c r="L238" s="100"/>
      <c r="M238" s="150">
        <v>244.05348346235047</v>
      </c>
      <c r="N238" s="100"/>
      <c r="O238" s="100"/>
      <c r="P238" s="100"/>
      <c r="Q238" s="100">
        <v>76</v>
      </c>
      <c r="R238" s="79" t="s">
        <v>151</v>
      </c>
      <c r="S238" s="79" t="s">
        <v>751</v>
      </c>
    </row>
    <row r="239" spans="1:19" ht="48" customHeight="1">
      <c r="A239" s="74">
        <v>19</v>
      </c>
      <c r="B239" s="315" t="s">
        <v>800</v>
      </c>
      <c r="C239" s="316" t="s">
        <v>36</v>
      </c>
      <c r="D239" s="84" t="s">
        <v>753</v>
      </c>
      <c r="E239" s="317" t="s">
        <v>194</v>
      </c>
      <c r="F239" s="316" t="s">
        <v>801</v>
      </c>
      <c r="G239" s="53">
        <v>2019</v>
      </c>
      <c r="H239" s="317" t="s">
        <v>802</v>
      </c>
      <c r="I239" s="150">
        <v>378.0436312456017</v>
      </c>
      <c r="J239" s="150"/>
      <c r="K239" s="53"/>
      <c r="L239" s="53"/>
      <c r="M239" s="150">
        <v>378.0436312456017</v>
      </c>
      <c r="N239" s="53"/>
      <c r="O239" s="53"/>
      <c r="P239" s="53"/>
      <c r="Q239" s="53">
        <v>202</v>
      </c>
      <c r="R239" s="106" t="s">
        <v>151</v>
      </c>
      <c r="S239" s="79" t="s">
        <v>751</v>
      </c>
    </row>
    <row r="240" spans="1:19" ht="48" customHeight="1">
      <c r="A240" s="74">
        <v>20</v>
      </c>
      <c r="B240" s="82" t="s">
        <v>803</v>
      </c>
      <c r="C240" s="83" t="s">
        <v>36</v>
      </c>
      <c r="D240" s="80" t="s">
        <v>764</v>
      </c>
      <c r="E240" s="79" t="s">
        <v>104</v>
      </c>
      <c r="F240" s="79" t="s">
        <v>804</v>
      </c>
      <c r="G240" s="79">
        <v>2018</v>
      </c>
      <c r="H240" s="79" t="s">
        <v>805</v>
      </c>
      <c r="I240" s="150">
        <v>244.05348346235047</v>
      </c>
      <c r="J240" s="150"/>
      <c r="K240" s="79"/>
      <c r="L240" s="79"/>
      <c r="M240" s="150">
        <v>244.05348346235047</v>
      </c>
      <c r="N240" s="79"/>
      <c r="O240" s="79"/>
      <c r="P240" s="79"/>
      <c r="Q240" s="79">
        <v>110</v>
      </c>
      <c r="R240" s="53" t="s">
        <v>151</v>
      </c>
      <c r="S240" s="79" t="s">
        <v>751</v>
      </c>
    </row>
    <row r="241" spans="1:19" ht="23.25" customHeight="1">
      <c r="A241" s="56" t="s">
        <v>806</v>
      </c>
      <c r="B241" s="58"/>
      <c r="C241" s="59"/>
      <c r="D241" s="58"/>
      <c r="E241" s="59"/>
      <c r="F241" s="59"/>
      <c r="G241" s="59"/>
      <c r="H241" s="59"/>
      <c r="I241" s="54">
        <v>400</v>
      </c>
      <c r="J241" s="54">
        <v>400</v>
      </c>
      <c r="K241" s="59"/>
      <c r="L241" s="59"/>
      <c r="M241" s="59"/>
      <c r="N241" s="59"/>
      <c r="O241" s="59"/>
      <c r="P241" s="59"/>
      <c r="Q241" s="59"/>
      <c r="R241" s="59"/>
      <c r="S241" s="59"/>
    </row>
    <row r="242" spans="1:19" s="172" customFormat="1" ht="133.5" customHeight="1">
      <c r="A242" s="56"/>
      <c r="B242" s="13" t="s">
        <v>807</v>
      </c>
      <c r="C242" s="187" t="s">
        <v>36</v>
      </c>
      <c r="D242" s="13" t="s">
        <v>808</v>
      </c>
      <c r="E242" s="187" t="s">
        <v>29</v>
      </c>
      <c r="F242" s="187" t="s">
        <v>809</v>
      </c>
      <c r="G242" s="188">
        <v>2018</v>
      </c>
      <c r="H242" s="189" t="s">
        <v>810</v>
      </c>
      <c r="I242" s="46">
        <v>400</v>
      </c>
      <c r="J242" s="46">
        <v>400</v>
      </c>
      <c r="K242" s="188"/>
      <c r="L242" s="188"/>
      <c r="M242" s="188"/>
      <c r="N242" s="188"/>
      <c r="O242" s="188"/>
      <c r="P242" s="188"/>
      <c r="Q242" s="188">
        <v>40778</v>
      </c>
      <c r="R242" s="189" t="s">
        <v>715</v>
      </c>
      <c r="S242" s="189" t="s">
        <v>811</v>
      </c>
    </row>
    <row r="243" spans="1:19" ht="24.75" customHeight="1">
      <c r="A243" s="56" t="s">
        <v>812</v>
      </c>
      <c r="B243" s="58"/>
      <c r="C243" s="59"/>
      <c r="D243" s="58"/>
      <c r="E243" s="59"/>
      <c r="F243" s="59"/>
      <c r="G243" s="59"/>
      <c r="H243" s="59"/>
      <c r="I243" s="10">
        <v>230</v>
      </c>
      <c r="J243" s="59"/>
      <c r="K243" s="59">
        <v>230</v>
      </c>
      <c r="L243" s="59"/>
      <c r="M243" s="59"/>
      <c r="N243" s="59"/>
      <c r="O243" s="59"/>
      <c r="P243" s="59"/>
      <c r="Q243" s="59"/>
      <c r="R243" s="59"/>
      <c r="S243" s="59"/>
    </row>
    <row r="244" spans="1:19" ht="49.5" customHeight="1">
      <c r="A244" s="56" t="s">
        <v>813</v>
      </c>
      <c r="B244" s="12" t="s">
        <v>814</v>
      </c>
      <c r="C244" s="43" t="s">
        <v>36</v>
      </c>
      <c r="D244" s="12" t="s">
        <v>815</v>
      </c>
      <c r="E244" s="43" t="s">
        <v>86</v>
      </c>
      <c r="F244" s="43" t="s">
        <v>816</v>
      </c>
      <c r="G244" s="43">
        <v>2018</v>
      </c>
      <c r="H244" s="43" t="s">
        <v>817</v>
      </c>
      <c r="I244" s="43">
        <v>40</v>
      </c>
      <c r="J244" s="43"/>
      <c r="K244" s="43">
        <v>40</v>
      </c>
      <c r="L244" s="43"/>
      <c r="M244" s="43"/>
      <c r="N244" s="43"/>
      <c r="O244" s="43"/>
      <c r="P244" s="43"/>
      <c r="Q244" s="43">
        <v>186</v>
      </c>
      <c r="R244" s="43" t="s">
        <v>151</v>
      </c>
      <c r="S244" s="43" t="s">
        <v>818</v>
      </c>
    </row>
    <row r="245" spans="1:19" ht="49.5" customHeight="1">
      <c r="A245" s="56" t="s">
        <v>819</v>
      </c>
      <c r="B245" s="12" t="s">
        <v>820</v>
      </c>
      <c r="C245" s="43" t="s">
        <v>36</v>
      </c>
      <c r="D245" s="12" t="s">
        <v>821</v>
      </c>
      <c r="E245" s="43" t="s">
        <v>60</v>
      </c>
      <c r="F245" s="43" t="s">
        <v>822</v>
      </c>
      <c r="G245" s="43">
        <v>2018</v>
      </c>
      <c r="H245" s="43" t="s">
        <v>817</v>
      </c>
      <c r="I245" s="43">
        <v>50</v>
      </c>
      <c r="J245" s="43"/>
      <c r="K245" s="43">
        <v>50</v>
      </c>
      <c r="L245" s="43"/>
      <c r="M245" s="43"/>
      <c r="N245" s="43"/>
      <c r="O245" s="43"/>
      <c r="P245" s="43"/>
      <c r="Q245" s="43">
        <v>200</v>
      </c>
      <c r="R245" s="43" t="s">
        <v>151</v>
      </c>
      <c r="S245" s="43" t="s">
        <v>818</v>
      </c>
    </row>
    <row r="246" spans="1:19" ht="49.5" customHeight="1">
      <c r="A246" s="56" t="s">
        <v>823</v>
      </c>
      <c r="B246" s="12" t="s">
        <v>824</v>
      </c>
      <c r="C246" s="43" t="s">
        <v>36</v>
      </c>
      <c r="D246" s="12" t="s">
        <v>825</v>
      </c>
      <c r="E246" s="43" t="s">
        <v>194</v>
      </c>
      <c r="F246" s="43" t="s">
        <v>278</v>
      </c>
      <c r="G246" s="43">
        <v>2018</v>
      </c>
      <c r="H246" s="43" t="s">
        <v>817</v>
      </c>
      <c r="I246" s="43">
        <v>80</v>
      </c>
      <c r="J246" s="43"/>
      <c r="K246" s="43">
        <v>80</v>
      </c>
      <c r="L246" s="43"/>
      <c r="M246" s="43"/>
      <c r="N246" s="43"/>
      <c r="O246" s="43"/>
      <c r="P246" s="43"/>
      <c r="Q246" s="43">
        <v>226</v>
      </c>
      <c r="R246" s="43" t="s">
        <v>151</v>
      </c>
      <c r="S246" s="43" t="s">
        <v>818</v>
      </c>
    </row>
    <row r="247" spans="1:19" ht="49.5" customHeight="1">
      <c r="A247" s="56" t="s">
        <v>826</v>
      </c>
      <c r="B247" s="12" t="s">
        <v>827</v>
      </c>
      <c r="C247" s="43" t="s">
        <v>36</v>
      </c>
      <c r="D247" s="12" t="s">
        <v>828</v>
      </c>
      <c r="E247" s="43" t="s">
        <v>72</v>
      </c>
      <c r="F247" s="43" t="s">
        <v>357</v>
      </c>
      <c r="G247" s="43">
        <v>2018</v>
      </c>
      <c r="H247" s="43" t="s">
        <v>817</v>
      </c>
      <c r="I247" s="43">
        <v>60</v>
      </c>
      <c r="J247" s="43"/>
      <c r="K247" s="43">
        <v>60</v>
      </c>
      <c r="L247" s="43"/>
      <c r="M247" s="43"/>
      <c r="N247" s="43"/>
      <c r="O247" s="43"/>
      <c r="P247" s="43"/>
      <c r="Q247" s="43">
        <v>170</v>
      </c>
      <c r="R247" s="43" t="s">
        <v>151</v>
      </c>
      <c r="S247" s="43" t="s">
        <v>818</v>
      </c>
    </row>
    <row r="248" spans="1:19" ht="33.75" customHeight="1">
      <c r="A248" s="56" t="s">
        <v>829</v>
      </c>
      <c r="B248" s="58"/>
      <c r="C248" s="59"/>
      <c r="D248" s="58"/>
      <c r="E248" s="59"/>
      <c r="F248" s="59"/>
      <c r="G248" s="59"/>
      <c r="H248" s="59"/>
      <c r="I248" s="54">
        <v>4466</v>
      </c>
      <c r="J248" s="54">
        <v>4400</v>
      </c>
      <c r="K248" s="54">
        <v>66</v>
      </c>
      <c r="L248" s="54"/>
      <c r="M248" s="54"/>
      <c r="N248" s="54"/>
      <c r="O248" s="54">
        <v>2270.95</v>
      </c>
      <c r="P248" s="54">
        <v>1121.8</v>
      </c>
      <c r="Q248" s="59"/>
      <c r="R248" s="59"/>
      <c r="S248" s="59"/>
    </row>
    <row r="249" spans="1:19" ht="34.5" customHeight="1">
      <c r="A249" s="119">
        <v>1</v>
      </c>
      <c r="B249" s="12" t="s">
        <v>830</v>
      </c>
      <c r="C249" s="43" t="s">
        <v>36</v>
      </c>
      <c r="D249" s="12" t="s">
        <v>831</v>
      </c>
      <c r="E249" s="43" t="s">
        <v>194</v>
      </c>
      <c r="F249" s="43" t="s">
        <v>801</v>
      </c>
      <c r="G249" s="43">
        <v>2018</v>
      </c>
      <c r="H249" s="43" t="s">
        <v>832</v>
      </c>
      <c r="I249" s="35">
        <v>30</v>
      </c>
      <c r="J249" s="43">
        <v>30</v>
      </c>
      <c r="K249" s="43"/>
      <c r="L249" s="43"/>
      <c r="M249" s="43"/>
      <c r="N249" s="43"/>
      <c r="O249" s="43">
        <v>0</v>
      </c>
      <c r="P249" s="43">
        <v>0</v>
      </c>
      <c r="Q249" s="43">
        <v>222</v>
      </c>
      <c r="R249" s="322" t="s">
        <v>182</v>
      </c>
      <c r="S249" s="323" t="s">
        <v>833</v>
      </c>
    </row>
    <row r="250" spans="1:19" ht="34.5" customHeight="1">
      <c r="A250" s="119">
        <v>2</v>
      </c>
      <c r="B250" s="12" t="s">
        <v>834</v>
      </c>
      <c r="C250" s="43" t="s">
        <v>36</v>
      </c>
      <c r="D250" s="12" t="s">
        <v>835</v>
      </c>
      <c r="E250" s="43" t="s">
        <v>194</v>
      </c>
      <c r="F250" s="43" t="s">
        <v>294</v>
      </c>
      <c r="G250" s="43">
        <v>2018</v>
      </c>
      <c r="H250" s="43" t="s">
        <v>836</v>
      </c>
      <c r="I250" s="43">
        <v>30</v>
      </c>
      <c r="J250" s="43">
        <v>30</v>
      </c>
      <c r="K250" s="43"/>
      <c r="L250" s="43"/>
      <c r="M250" s="43"/>
      <c r="N250" s="43"/>
      <c r="O250" s="43">
        <v>0</v>
      </c>
      <c r="P250" s="43">
        <v>0</v>
      </c>
      <c r="Q250" s="43">
        <v>143</v>
      </c>
      <c r="R250" s="322" t="s">
        <v>182</v>
      </c>
      <c r="S250" s="323" t="s">
        <v>837</v>
      </c>
    </row>
    <row r="251" spans="1:19" ht="34.5" customHeight="1">
      <c r="A251" s="119">
        <v>3</v>
      </c>
      <c r="B251" s="12" t="s">
        <v>838</v>
      </c>
      <c r="C251" s="43" t="s">
        <v>36</v>
      </c>
      <c r="D251" s="12" t="s">
        <v>839</v>
      </c>
      <c r="E251" s="43" t="s">
        <v>194</v>
      </c>
      <c r="F251" s="43" t="s">
        <v>230</v>
      </c>
      <c r="G251" s="43">
        <v>2018</v>
      </c>
      <c r="H251" s="43" t="s">
        <v>840</v>
      </c>
      <c r="I251" s="43">
        <v>30</v>
      </c>
      <c r="J251" s="43">
        <v>30</v>
      </c>
      <c r="K251" s="43"/>
      <c r="L251" s="43"/>
      <c r="M251" s="43"/>
      <c r="N251" s="43"/>
      <c r="O251" s="43">
        <v>0</v>
      </c>
      <c r="P251" s="43">
        <v>0</v>
      </c>
      <c r="Q251" s="43">
        <v>134</v>
      </c>
      <c r="R251" s="322" t="s">
        <v>182</v>
      </c>
      <c r="S251" s="323" t="s">
        <v>841</v>
      </c>
    </row>
    <row r="252" spans="1:19" ht="34.5" customHeight="1">
      <c r="A252" s="119">
        <v>4</v>
      </c>
      <c r="B252" s="12" t="s">
        <v>842</v>
      </c>
      <c r="C252" s="43" t="s">
        <v>36</v>
      </c>
      <c r="D252" s="12" t="s">
        <v>843</v>
      </c>
      <c r="E252" s="43" t="s">
        <v>194</v>
      </c>
      <c r="F252" s="43" t="s">
        <v>222</v>
      </c>
      <c r="G252" s="43">
        <v>2018</v>
      </c>
      <c r="H252" s="43" t="s">
        <v>844</v>
      </c>
      <c r="I252" s="43">
        <v>30</v>
      </c>
      <c r="J252" s="43">
        <v>30</v>
      </c>
      <c r="K252" s="43"/>
      <c r="L252" s="43"/>
      <c r="M252" s="43"/>
      <c r="N252" s="43"/>
      <c r="O252" s="43">
        <v>0</v>
      </c>
      <c r="P252" s="43">
        <v>0</v>
      </c>
      <c r="Q252" s="43">
        <v>37</v>
      </c>
      <c r="R252" s="322" t="s">
        <v>182</v>
      </c>
      <c r="S252" s="324" t="s">
        <v>845</v>
      </c>
    </row>
    <row r="253" spans="1:19" ht="34.5" customHeight="1">
      <c r="A253" s="119">
        <v>5</v>
      </c>
      <c r="B253" s="12" t="s">
        <v>846</v>
      </c>
      <c r="C253" s="43" t="s">
        <v>36</v>
      </c>
      <c r="D253" s="12" t="s">
        <v>847</v>
      </c>
      <c r="E253" s="43" t="s">
        <v>194</v>
      </c>
      <c r="F253" s="43" t="s">
        <v>848</v>
      </c>
      <c r="G253" s="43">
        <v>2018</v>
      </c>
      <c r="H253" s="43" t="s">
        <v>849</v>
      </c>
      <c r="I253" s="43">
        <v>30</v>
      </c>
      <c r="J253" s="43">
        <v>30</v>
      </c>
      <c r="K253" s="43"/>
      <c r="L253" s="43"/>
      <c r="M253" s="43"/>
      <c r="N253" s="43"/>
      <c r="O253" s="43">
        <v>0</v>
      </c>
      <c r="P253" s="43">
        <v>0</v>
      </c>
      <c r="Q253" s="43">
        <v>63</v>
      </c>
      <c r="R253" s="322" t="s">
        <v>182</v>
      </c>
      <c r="S253" s="323" t="s">
        <v>850</v>
      </c>
    </row>
    <row r="254" spans="1:19" ht="34.5" customHeight="1">
      <c r="A254" s="119">
        <v>6</v>
      </c>
      <c r="B254" s="12" t="s">
        <v>851</v>
      </c>
      <c r="C254" s="43" t="s">
        <v>36</v>
      </c>
      <c r="D254" s="12" t="s">
        <v>852</v>
      </c>
      <c r="E254" s="43" t="s">
        <v>194</v>
      </c>
      <c r="F254" s="43" t="s">
        <v>853</v>
      </c>
      <c r="G254" s="43">
        <v>2018</v>
      </c>
      <c r="H254" s="43" t="s">
        <v>854</v>
      </c>
      <c r="I254" s="43">
        <v>20</v>
      </c>
      <c r="J254" s="43">
        <v>20</v>
      </c>
      <c r="K254" s="43"/>
      <c r="L254" s="43"/>
      <c r="M254" s="43"/>
      <c r="N254" s="43"/>
      <c r="O254" s="43">
        <v>0</v>
      </c>
      <c r="P254" s="43">
        <v>0</v>
      </c>
      <c r="Q254" s="43">
        <v>46</v>
      </c>
      <c r="R254" s="322" t="s">
        <v>182</v>
      </c>
      <c r="S254" s="323" t="s">
        <v>855</v>
      </c>
    </row>
    <row r="255" spans="1:19" ht="34.5" customHeight="1">
      <c r="A255" s="119">
        <v>7</v>
      </c>
      <c r="B255" s="12" t="s">
        <v>856</v>
      </c>
      <c r="C255" s="43" t="s">
        <v>36</v>
      </c>
      <c r="D255" s="12" t="s">
        <v>857</v>
      </c>
      <c r="E255" s="43" t="s">
        <v>194</v>
      </c>
      <c r="F255" s="43" t="s">
        <v>858</v>
      </c>
      <c r="G255" s="43">
        <v>2018</v>
      </c>
      <c r="H255" s="43" t="s">
        <v>859</v>
      </c>
      <c r="I255" s="43">
        <v>20</v>
      </c>
      <c r="J255" s="43">
        <v>20</v>
      </c>
      <c r="K255" s="43"/>
      <c r="L255" s="43"/>
      <c r="M255" s="43"/>
      <c r="N255" s="43"/>
      <c r="O255" s="43">
        <v>0</v>
      </c>
      <c r="P255" s="43">
        <v>0</v>
      </c>
      <c r="Q255" s="43">
        <v>41</v>
      </c>
      <c r="R255" s="322" t="s">
        <v>182</v>
      </c>
      <c r="S255" s="323" t="s">
        <v>860</v>
      </c>
    </row>
    <row r="256" spans="1:19" ht="34.5" customHeight="1">
      <c r="A256" s="119">
        <v>8</v>
      </c>
      <c r="B256" s="12" t="s">
        <v>861</v>
      </c>
      <c r="C256" s="43" t="s">
        <v>36</v>
      </c>
      <c r="D256" s="12" t="s">
        <v>835</v>
      </c>
      <c r="E256" s="43" t="s">
        <v>194</v>
      </c>
      <c r="F256" s="43" t="s">
        <v>290</v>
      </c>
      <c r="G256" s="43">
        <v>2018</v>
      </c>
      <c r="H256" s="43" t="s">
        <v>862</v>
      </c>
      <c r="I256" s="43">
        <v>20</v>
      </c>
      <c r="J256" s="43">
        <v>20</v>
      </c>
      <c r="K256" s="43"/>
      <c r="L256" s="43"/>
      <c r="M256" s="43"/>
      <c r="N256" s="43"/>
      <c r="O256" s="43">
        <v>0</v>
      </c>
      <c r="P256" s="43">
        <v>0</v>
      </c>
      <c r="Q256" s="43">
        <v>81</v>
      </c>
      <c r="R256" s="322" t="s">
        <v>182</v>
      </c>
      <c r="S256" s="323" t="s">
        <v>863</v>
      </c>
    </row>
    <row r="257" spans="1:19" ht="34.5" customHeight="1">
      <c r="A257" s="119">
        <v>9</v>
      </c>
      <c r="B257" s="12" t="s">
        <v>864</v>
      </c>
      <c r="C257" s="43" t="s">
        <v>36</v>
      </c>
      <c r="D257" s="12" t="s">
        <v>835</v>
      </c>
      <c r="E257" s="43" t="s">
        <v>194</v>
      </c>
      <c r="F257" s="43" t="s">
        <v>195</v>
      </c>
      <c r="G257" s="43">
        <v>2018</v>
      </c>
      <c r="H257" s="43" t="s">
        <v>865</v>
      </c>
      <c r="I257" s="43">
        <v>20</v>
      </c>
      <c r="J257" s="43">
        <v>20</v>
      </c>
      <c r="K257" s="43"/>
      <c r="L257" s="43"/>
      <c r="M257" s="43"/>
      <c r="N257" s="43"/>
      <c r="O257" s="43">
        <v>0</v>
      </c>
      <c r="P257" s="43">
        <v>0</v>
      </c>
      <c r="Q257" s="43">
        <v>32</v>
      </c>
      <c r="R257" s="322" t="s">
        <v>182</v>
      </c>
      <c r="S257" s="323" t="s">
        <v>866</v>
      </c>
    </row>
    <row r="258" spans="1:19" ht="34.5" customHeight="1">
      <c r="A258" s="119">
        <v>10</v>
      </c>
      <c r="B258" s="12" t="s">
        <v>867</v>
      </c>
      <c r="C258" s="43" t="s">
        <v>36</v>
      </c>
      <c r="D258" s="12" t="s">
        <v>868</v>
      </c>
      <c r="E258" s="43" t="s">
        <v>194</v>
      </c>
      <c r="F258" s="43" t="s">
        <v>869</v>
      </c>
      <c r="G258" s="43">
        <v>2018</v>
      </c>
      <c r="H258" s="43" t="s">
        <v>870</v>
      </c>
      <c r="I258" s="43">
        <v>20</v>
      </c>
      <c r="J258" s="43">
        <v>20</v>
      </c>
      <c r="K258" s="43"/>
      <c r="L258" s="43"/>
      <c r="M258" s="43"/>
      <c r="N258" s="43"/>
      <c r="O258" s="43">
        <v>0</v>
      </c>
      <c r="P258" s="43">
        <v>0</v>
      </c>
      <c r="Q258" s="43">
        <v>31</v>
      </c>
      <c r="R258" s="322" t="s">
        <v>182</v>
      </c>
      <c r="S258" s="323" t="s">
        <v>871</v>
      </c>
    </row>
    <row r="259" spans="1:19" ht="34.5" customHeight="1">
      <c r="A259" s="119">
        <v>11</v>
      </c>
      <c r="B259" s="12" t="s">
        <v>872</v>
      </c>
      <c r="C259" s="43" t="s">
        <v>36</v>
      </c>
      <c r="D259" s="12" t="s">
        <v>835</v>
      </c>
      <c r="E259" s="43" t="s">
        <v>194</v>
      </c>
      <c r="F259" s="43" t="s">
        <v>873</v>
      </c>
      <c r="G259" s="43">
        <v>2018</v>
      </c>
      <c r="H259" s="43" t="s">
        <v>874</v>
      </c>
      <c r="I259" s="43">
        <v>20</v>
      </c>
      <c r="J259" s="43">
        <v>20</v>
      </c>
      <c r="K259" s="43"/>
      <c r="L259" s="43"/>
      <c r="M259" s="43"/>
      <c r="N259" s="43"/>
      <c r="O259" s="43">
        <v>0</v>
      </c>
      <c r="P259" s="43">
        <v>0</v>
      </c>
      <c r="Q259" s="43">
        <v>42</v>
      </c>
      <c r="R259" s="322" t="s">
        <v>182</v>
      </c>
      <c r="S259" s="323" t="s">
        <v>850</v>
      </c>
    </row>
    <row r="260" spans="1:19" ht="34.5" customHeight="1">
      <c r="A260" s="119">
        <v>12</v>
      </c>
      <c r="B260" s="12" t="s">
        <v>875</v>
      </c>
      <c r="C260" s="43" t="s">
        <v>36</v>
      </c>
      <c r="D260" s="12" t="s">
        <v>876</v>
      </c>
      <c r="E260" s="43" t="s">
        <v>114</v>
      </c>
      <c r="F260" s="43" t="s">
        <v>311</v>
      </c>
      <c r="G260" s="43">
        <v>2018</v>
      </c>
      <c r="H260" s="43" t="s">
        <v>877</v>
      </c>
      <c r="I260" s="43">
        <v>30</v>
      </c>
      <c r="J260" s="43">
        <v>30</v>
      </c>
      <c r="K260" s="43"/>
      <c r="L260" s="43"/>
      <c r="M260" s="43"/>
      <c r="N260" s="43"/>
      <c r="O260" s="43">
        <v>33.1</v>
      </c>
      <c r="P260" s="43">
        <v>0</v>
      </c>
      <c r="Q260" s="43">
        <v>72</v>
      </c>
      <c r="R260" s="322" t="s">
        <v>151</v>
      </c>
      <c r="S260" s="323" t="s">
        <v>878</v>
      </c>
    </row>
    <row r="261" spans="1:19" ht="34.5" customHeight="1">
      <c r="A261" s="119">
        <v>13</v>
      </c>
      <c r="B261" s="12" t="s">
        <v>879</v>
      </c>
      <c r="C261" s="43" t="s">
        <v>36</v>
      </c>
      <c r="D261" s="12" t="s">
        <v>880</v>
      </c>
      <c r="E261" s="43" t="s">
        <v>114</v>
      </c>
      <c r="F261" s="43" t="s">
        <v>881</v>
      </c>
      <c r="G261" s="43">
        <v>2018</v>
      </c>
      <c r="H261" s="43" t="s">
        <v>882</v>
      </c>
      <c r="I261" s="43">
        <v>30</v>
      </c>
      <c r="J261" s="43">
        <v>30</v>
      </c>
      <c r="K261" s="43"/>
      <c r="L261" s="43"/>
      <c r="M261" s="43"/>
      <c r="N261" s="43"/>
      <c r="O261" s="43">
        <v>30</v>
      </c>
      <c r="P261" s="43">
        <v>0</v>
      </c>
      <c r="Q261" s="43">
        <v>132</v>
      </c>
      <c r="R261" s="322" t="s">
        <v>151</v>
      </c>
      <c r="S261" s="323" t="s">
        <v>883</v>
      </c>
    </row>
    <row r="262" spans="1:19" ht="34.5" customHeight="1">
      <c r="A262" s="119">
        <v>14</v>
      </c>
      <c r="B262" s="12" t="s">
        <v>884</v>
      </c>
      <c r="C262" s="43" t="s">
        <v>36</v>
      </c>
      <c r="D262" s="12" t="s">
        <v>885</v>
      </c>
      <c r="E262" s="43" t="s">
        <v>114</v>
      </c>
      <c r="F262" s="43" t="s">
        <v>886</v>
      </c>
      <c r="G262" s="43">
        <v>2018</v>
      </c>
      <c r="H262" s="43" t="s">
        <v>887</v>
      </c>
      <c r="I262" s="43">
        <v>30</v>
      </c>
      <c r="J262" s="43">
        <v>30</v>
      </c>
      <c r="K262" s="43"/>
      <c r="L262" s="43"/>
      <c r="M262" s="43"/>
      <c r="N262" s="43"/>
      <c r="O262" s="43">
        <v>4.8</v>
      </c>
      <c r="P262" s="43">
        <v>0</v>
      </c>
      <c r="Q262" s="43">
        <v>44</v>
      </c>
      <c r="R262" s="322" t="s">
        <v>151</v>
      </c>
      <c r="S262" s="323" t="s">
        <v>888</v>
      </c>
    </row>
    <row r="263" spans="1:19" ht="34.5" customHeight="1">
      <c r="A263" s="119">
        <v>15</v>
      </c>
      <c r="B263" s="12" t="s">
        <v>889</v>
      </c>
      <c r="C263" s="43" t="s">
        <v>36</v>
      </c>
      <c r="D263" s="12" t="s">
        <v>890</v>
      </c>
      <c r="E263" s="43" t="s">
        <v>114</v>
      </c>
      <c r="F263" s="43" t="s">
        <v>891</v>
      </c>
      <c r="G263" s="43">
        <v>2018</v>
      </c>
      <c r="H263" s="43" t="s">
        <v>892</v>
      </c>
      <c r="I263" s="43">
        <v>20</v>
      </c>
      <c r="J263" s="43">
        <v>20</v>
      </c>
      <c r="K263" s="43"/>
      <c r="L263" s="43"/>
      <c r="M263" s="43"/>
      <c r="N263" s="43"/>
      <c r="O263" s="43">
        <v>18</v>
      </c>
      <c r="P263" s="43">
        <v>0</v>
      </c>
      <c r="Q263" s="43">
        <v>73</v>
      </c>
      <c r="R263" s="322" t="s">
        <v>151</v>
      </c>
      <c r="S263" s="323" t="s">
        <v>893</v>
      </c>
    </row>
    <row r="264" spans="1:19" ht="34.5" customHeight="1">
      <c r="A264" s="119">
        <v>16</v>
      </c>
      <c r="B264" s="12" t="s">
        <v>894</v>
      </c>
      <c r="C264" s="43" t="s">
        <v>36</v>
      </c>
      <c r="D264" s="12" t="s">
        <v>895</v>
      </c>
      <c r="E264" s="43" t="s">
        <v>114</v>
      </c>
      <c r="F264" s="43" t="s">
        <v>896</v>
      </c>
      <c r="G264" s="43">
        <v>2018</v>
      </c>
      <c r="H264" s="43" t="s">
        <v>897</v>
      </c>
      <c r="I264" s="43">
        <v>30</v>
      </c>
      <c r="J264" s="43">
        <v>30</v>
      </c>
      <c r="K264" s="43"/>
      <c r="L264" s="43"/>
      <c r="M264" s="43"/>
      <c r="N264" s="43"/>
      <c r="O264" s="43">
        <v>16</v>
      </c>
      <c r="P264" s="43">
        <v>0</v>
      </c>
      <c r="Q264" s="43">
        <v>56</v>
      </c>
      <c r="R264" s="322" t="s">
        <v>151</v>
      </c>
      <c r="S264" s="323" t="s">
        <v>898</v>
      </c>
    </row>
    <row r="265" spans="1:19" ht="34.5" customHeight="1">
      <c r="A265" s="119">
        <v>17</v>
      </c>
      <c r="B265" s="12" t="s">
        <v>899</v>
      </c>
      <c r="C265" s="43" t="s">
        <v>36</v>
      </c>
      <c r="D265" s="12" t="s">
        <v>900</v>
      </c>
      <c r="E265" s="43" t="s">
        <v>114</v>
      </c>
      <c r="F265" s="43" t="s">
        <v>610</v>
      </c>
      <c r="G265" s="43">
        <v>2018</v>
      </c>
      <c r="H265" s="43" t="s">
        <v>901</v>
      </c>
      <c r="I265" s="43">
        <v>30</v>
      </c>
      <c r="J265" s="43">
        <v>30</v>
      </c>
      <c r="K265" s="43"/>
      <c r="L265" s="43"/>
      <c r="M265" s="43"/>
      <c r="N265" s="43"/>
      <c r="O265" s="43">
        <v>12.5</v>
      </c>
      <c r="P265" s="43">
        <v>0</v>
      </c>
      <c r="Q265" s="43">
        <v>146</v>
      </c>
      <c r="R265" s="322" t="s">
        <v>151</v>
      </c>
      <c r="S265" s="323" t="s">
        <v>902</v>
      </c>
    </row>
    <row r="266" spans="1:19" ht="66" customHeight="1">
      <c r="A266" s="119">
        <v>18</v>
      </c>
      <c r="B266" s="12" t="s">
        <v>903</v>
      </c>
      <c r="C266" s="43" t="s">
        <v>36</v>
      </c>
      <c r="D266" s="12" t="s">
        <v>904</v>
      </c>
      <c r="E266" s="43" t="s">
        <v>114</v>
      </c>
      <c r="F266" s="43" t="s">
        <v>905</v>
      </c>
      <c r="G266" s="43">
        <v>2018</v>
      </c>
      <c r="H266" s="43" t="s">
        <v>906</v>
      </c>
      <c r="I266" s="43">
        <v>30</v>
      </c>
      <c r="J266" s="43">
        <v>30</v>
      </c>
      <c r="K266" s="43"/>
      <c r="L266" s="43"/>
      <c r="M266" s="43"/>
      <c r="N266" s="43"/>
      <c r="O266" s="43">
        <v>0</v>
      </c>
      <c r="P266" s="43">
        <v>0</v>
      </c>
      <c r="Q266" s="43">
        <v>63</v>
      </c>
      <c r="R266" s="322" t="s">
        <v>151</v>
      </c>
      <c r="S266" s="323" t="s">
        <v>850</v>
      </c>
    </row>
    <row r="267" spans="1:19" ht="51.75" customHeight="1">
      <c r="A267" s="119">
        <v>19</v>
      </c>
      <c r="B267" s="12" t="s">
        <v>907</v>
      </c>
      <c r="C267" s="43" t="s">
        <v>36</v>
      </c>
      <c r="D267" s="12" t="s">
        <v>908</v>
      </c>
      <c r="E267" s="43" t="s">
        <v>114</v>
      </c>
      <c r="F267" s="43" t="s">
        <v>909</v>
      </c>
      <c r="G267" s="43">
        <v>2018</v>
      </c>
      <c r="H267" s="43" t="s">
        <v>910</v>
      </c>
      <c r="I267" s="43">
        <v>30</v>
      </c>
      <c r="J267" s="43">
        <v>30</v>
      </c>
      <c r="K267" s="43"/>
      <c r="L267" s="43"/>
      <c r="M267" s="43"/>
      <c r="N267" s="43"/>
      <c r="O267" s="43">
        <v>0</v>
      </c>
      <c r="P267" s="43">
        <v>14</v>
      </c>
      <c r="Q267" s="43">
        <v>85</v>
      </c>
      <c r="R267" s="322" t="s">
        <v>151</v>
      </c>
      <c r="S267" s="323" t="s">
        <v>911</v>
      </c>
    </row>
    <row r="268" spans="1:19" ht="34.5" customHeight="1">
      <c r="A268" s="119">
        <v>20</v>
      </c>
      <c r="B268" s="12" t="s">
        <v>912</v>
      </c>
      <c r="C268" s="43" t="s">
        <v>36</v>
      </c>
      <c r="D268" s="12" t="s">
        <v>913</v>
      </c>
      <c r="E268" s="43" t="s">
        <v>114</v>
      </c>
      <c r="F268" s="43" t="s">
        <v>115</v>
      </c>
      <c r="G268" s="43">
        <v>2018</v>
      </c>
      <c r="H268" s="43" t="s">
        <v>914</v>
      </c>
      <c r="I268" s="43">
        <v>30</v>
      </c>
      <c r="J268" s="43">
        <v>30</v>
      </c>
      <c r="K268" s="43"/>
      <c r="L268" s="43"/>
      <c r="M268" s="43"/>
      <c r="N268" s="43"/>
      <c r="O268" s="43">
        <v>57.2</v>
      </c>
      <c r="P268" s="43">
        <v>0</v>
      </c>
      <c r="Q268" s="43">
        <v>40</v>
      </c>
      <c r="R268" s="322" t="s">
        <v>151</v>
      </c>
      <c r="S268" s="323" t="s">
        <v>915</v>
      </c>
    </row>
    <row r="269" spans="1:19" ht="34.5" customHeight="1">
      <c r="A269" s="119">
        <v>21</v>
      </c>
      <c r="B269" s="12" t="s">
        <v>916</v>
      </c>
      <c r="C269" s="43" t="s">
        <v>36</v>
      </c>
      <c r="D269" s="12" t="s">
        <v>917</v>
      </c>
      <c r="E269" s="43" t="s">
        <v>114</v>
      </c>
      <c r="F269" s="43" t="s">
        <v>918</v>
      </c>
      <c r="G269" s="43">
        <v>2018</v>
      </c>
      <c r="H269" s="43" t="s">
        <v>919</v>
      </c>
      <c r="I269" s="43">
        <v>20</v>
      </c>
      <c r="J269" s="43">
        <v>20</v>
      </c>
      <c r="K269" s="43"/>
      <c r="L269" s="43"/>
      <c r="M269" s="43"/>
      <c r="N269" s="43"/>
      <c r="O269" s="43">
        <v>4</v>
      </c>
      <c r="P269" s="43">
        <v>0</v>
      </c>
      <c r="Q269" s="43">
        <v>59</v>
      </c>
      <c r="R269" s="322" t="s">
        <v>151</v>
      </c>
      <c r="S269" s="323" t="s">
        <v>920</v>
      </c>
    </row>
    <row r="270" spans="1:19" ht="34.5" customHeight="1">
      <c r="A270" s="119">
        <v>22</v>
      </c>
      <c r="B270" s="12" t="s">
        <v>921</v>
      </c>
      <c r="C270" s="43" t="s">
        <v>36</v>
      </c>
      <c r="D270" s="12" t="s">
        <v>922</v>
      </c>
      <c r="E270" s="43" t="s">
        <v>148</v>
      </c>
      <c r="F270" s="43" t="s">
        <v>326</v>
      </c>
      <c r="G270" s="43">
        <v>2018</v>
      </c>
      <c r="H270" s="43" t="s">
        <v>923</v>
      </c>
      <c r="I270" s="43">
        <v>30</v>
      </c>
      <c r="J270" s="43">
        <v>30</v>
      </c>
      <c r="K270" s="43"/>
      <c r="L270" s="43"/>
      <c r="M270" s="43"/>
      <c r="N270" s="43"/>
      <c r="O270" s="43">
        <v>0</v>
      </c>
      <c r="P270" s="43">
        <v>0</v>
      </c>
      <c r="Q270" s="43">
        <v>28</v>
      </c>
      <c r="R270" s="322" t="s">
        <v>151</v>
      </c>
      <c r="S270" s="324" t="s">
        <v>924</v>
      </c>
    </row>
    <row r="271" spans="1:19" ht="66" customHeight="1">
      <c r="A271" s="119">
        <v>23</v>
      </c>
      <c r="B271" s="12" t="s">
        <v>925</v>
      </c>
      <c r="C271" s="43" t="s">
        <v>36</v>
      </c>
      <c r="D271" s="12" t="s">
        <v>926</v>
      </c>
      <c r="E271" s="43" t="s">
        <v>148</v>
      </c>
      <c r="F271" s="43" t="s">
        <v>149</v>
      </c>
      <c r="G271" s="43">
        <v>2018</v>
      </c>
      <c r="H271" s="43" t="s">
        <v>927</v>
      </c>
      <c r="I271" s="43">
        <v>30</v>
      </c>
      <c r="J271" s="43">
        <v>30</v>
      </c>
      <c r="K271" s="43"/>
      <c r="L271" s="43"/>
      <c r="M271" s="43"/>
      <c r="N271" s="43"/>
      <c r="O271" s="43">
        <v>0</v>
      </c>
      <c r="P271" s="43">
        <v>0</v>
      </c>
      <c r="Q271" s="43">
        <v>46</v>
      </c>
      <c r="R271" s="322" t="s">
        <v>151</v>
      </c>
      <c r="S271" s="323" t="s">
        <v>928</v>
      </c>
    </row>
    <row r="272" spans="1:19" ht="34.5" customHeight="1">
      <c r="A272" s="119">
        <v>24</v>
      </c>
      <c r="B272" s="12" t="s">
        <v>929</v>
      </c>
      <c r="C272" s="43" t="s">
        <v>36</v>
      </c>
      <c r="D272" s="12" t="s">
        <v>930</v>
      </c>
      <c r="E272" s="43" t="s">
        <v>148</v>
      </c>
      <c r="F272" s="43" t="s">
        <v>181</v>
      </c>
      <c r="G272" s="43">
        <v>2018</v>
      </c>
      <c r="H272" s="43" t="s">
        <v>931</v>
      </c>
      <c r="I272" s="43">
        <v>30</v>
      </c>
      <c r="J272" s="43">
        <v>30</v>
      </c>
      <c r="K272" s="43"/>
      <c r="L272" s="43"/>
      <c r="M272" s="43"/>
      <c r="N272" s="43"/>
      <c r="O272" s="43">
        <v>0</v>
      </c>
      <c r="P272" s="43">
        <v>0</v>
      </c>
      <c r="Q272" s="43">
        <v>119</v>
      </c>
      <c r="R272" s="322" t="s">
        <v>151</v>
      </c>
      <c r="S272" s="323" t="s">
        <v>932</v>
      </c>
    </row>
    <row r="273" spans="1:19" ht="34.5" customHeight="1">
      <c r="A273" s="119">
        <v>25</v>
      </c>
      <c r="B273" s="12" t="s">
        <v>933</v>
      </c>
      <c r="C273" s="43" t="s">
        <v>36</v>
      </c>
      <c r="D273" s="12" t="s">
        <v>934</v>
      </c>
      <c r="E273" s="43" t="s">
        <v>60</v>
      </c>
      <c r="F273" s="43" t="s">
        <v>935</v>
      </c>
      <c r="G273" s="43">
        <v>2018</v>
      </c>
      <c r="H273" s="43" t="s">
        <v>936</v>
      </c>
      <c r="I273" s="43">
        <v>30</v>
      </c>
      <c r="J273" s="43">
        <v>30</v>
      </c>
      <c r="K273" s="43"/>
      <c r="L273" s="43"/>
      <c r="M273" s="43"/>
      <c r="N273" s="43"/>
      <c r="O273" s="35">
        <v>9</v>
      </c>
      <c r="P273" s="43">
        <v>75</v>
      </c>
      <c r="Q273" s="43">
        <v>159</v>
      </c>
      <c r="R273" s="322" t="s">
        <v>151</v>
      </c>
      <c r="S273" s="323" t="s">
        <v>937</v>
      </c>
    </row>
    <row r="274" spans="1:19" ht="34.5" customHeight="1">
      <c r="A274" s="119">
        <v>26</v>
      </c>
      <c r="B274" s="12" t="s">
        <v>938</v>
      </c>
      <c r="C274" s="43" t="s">
        <v>36</v>
      </c>
      <c r="D274" s="12" t="s">
        <v>939</v>
      </c>
      <c r="E274" s="43" t="s">
        <v>60</v>
      </c>
      <c r="F274" s="43" t="s">
        <v>784</v>
      </c>
      <c r="G274" s="43">
        <v>2018</v>
      </c>
      <c r="H274" s="43" t="s">
        <v>940</v>
      </c>
      <c r="I274" s="43">
        <v>30</v>
      </c>
      <c r="J274" s="43">
        <v>30</v>
      </c>
      <c r="K274" s="43"/>
      <c r="L274" s="43"/>
      <c r="M274" s="43"/>
      <c r="N274" s="43"/>
      <c r="O274" s="43">
        <v>150</v>
      </c>
      <c r="P274" s="43">
        <v>120</v>
      </c>
      <c r="Q274" s="43">
        <v>81</v>
      </c>
      <c r="R274" s="322" t="s">
        <v>151</v>
      </c>
      <c r="S274" s="323" t="s">
        <v>941</v>
      </c>
    </row>
    <row r="275" spans="1:19" ht="34.5" customHeight="1">
      <c r="A275" s="119">
        <v>27</v>
      </c>
      <c r="B275" s="12" t="s">
        <v>942</v>
      </c>
      <c r="C275" s="43" t="s">
        <v>36</v>
      </c>
      <c r="D275" s="12" t="s">
        <v>939</v>
      </c>
      <c r="E275" s="43" t="s">
        <v>60</v>
      </c>
      <c r="F275" s="43" t="s">
        <v>822</v>
      </c>
      <c r="G275" s="43">
        <v>2018</v>
      </c>
      <c r="H275" s="43" t="s">
        <v>943</v>
      </c>
      <c r="I275" s="43">
        <v>30</v>
      </c>
      <c r="J275" s="43">
        <v>30</v>
      </c>
      <c r="K275" s="43"/>
      <c r="L275" s="43"/>
      <c r="M275" s="43"/>
      <c r="N275" s="43"/>
      <c r="O275" s="43">
        <v>150</v>
      </c>
      <c r="P275" s="43">
        <v>120</v>
      </c>
      <c r="Q275" s="43">
        <v>118</v>
      </c>
      <c r="R275" s="322" t="s">
        <v>151</v>
      </c>
      <c r="S275" s="323" t="s">
        <v>944</v>
      </c>
    </row>
    <row r="276" spans="1:19" ht="34.5" customHeight="1">
      <c r="A276" s="119">
        <v>28</v>
      </c>
      <c r="B276" s="12" t="s">
        <v>945</v>
      </c>
      <c r="C276" s="43" t="s">
        <v>36</v>
      </c>
      <c r="D276" s="12" t="s">
        <v>939</v>
      </c>
      <c r="E276" s="43" t="s">
        <v>60</v>
      </c>
      <c r="F276" s="43" t="s">
        <v>781</v>
      </c>
      <c r="G276" s="43">
        <v>2018</v>
      </c>
      <c r="H276" s="43" t="s">
        <v>946</v>
      </c>
      <c r="I276" s="43">
        <v>30</v>
      </c>
      <c r="J276" s="43">
        <v>30</v>
      </c>
      <c r="K276" s="43"/>
      <c r="L276" s="43"/>
      <c r="M276" s="43"/>
      <c r="N276" s="43"/>
      <c r="O276" s="43">
        <v>150</v>
      </c>
      <c r="P276" s="43">
        <v>120</v>
      </c>
      <c r="Q276" s="43">
        <v>121</v>
      </c>
      <c r="R276" s="322" t="s">
        <v>151</v>
      </c>
      <c r="S276" s="323" t="s">
        <v>947</v>
      </c>
    </row>
    <row r="277" spans="1:19" ht="34.5" customHeight="1">
      <c r="A277" s="119">
        <v>29</v>
      </c>
      <c r="B277" s="12" t="s">
        <v>948</v>
      </c>
      <c r="C277" s="43" t="s">
        <v>36</v>
      </c>
      <c r="D277" s="12" t="s">
        <v>939</v>
      </c>
      <c r="E277" s="43" t="s">
        <v>60</v>
      </c>
      <c r="F277" s="43" t="s">
        <v>66</v>
      </c>
      <c r="G277" s="43">
        <v>2018</v>
      </c>
      <c r="H277" s="43" t="s">
        <v>949</v>
      </c>
      <c r="I277" s="43">
        <v>30</v>
      </c>
      <c r="J277" s="43">
        <v>30</v>
      </c>
      <c r="K277" s="43"/>
      <c r="L277" s="43"/>
      <c r="M277" s="43"/>
      <c r="N277" s="43"/>
      <c r="O277" s="43">
        <v>150</v>
      </c>
      <c r="P277" s="43">
        <v>120</v>
      </c>
      <c r="Q277" s="43">
        <v>156</v>
      </c>
      <c r="R277" s="322" t="s">
        <v>151</v>
      </c>
      <c r="S277" s="323" t="s">
        <v>950</v>
      </c>
    </row>
    <row r="278" spans="1:19" ht="34.5" customHeight="1">
      <c r="A278" s="119">
        <v>30</v>
      </c>
      <c r="B278" s="12" t="s">
        <v>951</v>
      </c>
      <c r="C278" s="43" t="s">
        <v>36</v>
      </c>
      <c r="D278" s="12" t="s">
        <v>939</v>
      </c>
      <c r="E278" s="43" t="s">
        <v>60</v>
      </c>
      <c r="F278" s="43" t="s">
        <v>69</v>
      </c>
      <c r="G278" s="43">
        <v>2018</v>
      </c>
      <c r="H278" s="43" t="s">
        <v>952</v>
      </c>
      <c r="I278" s="43">
        <v>30</v>
      </c>
      <c r="J278" s="43">
        <v>30</v>
      </c>
      <c r="K278" s="43"/>
      <c r="L278" s="43"/>
      <c r="M278" s="43"/>
      <c r="N278" s="43"/>
      <c r="O278" s="43">
        <v>150</v>
      </c>
      <c r="P278" s="43">
        <v>120</v>
      </c>
      <c r="Q278" s="43">
        <v>192</v>
      </c>
      <c r="R278" s="322" t="s">
        <v>151</v>
      </c>
      <c r="S278" s="323" t="s">
        <v>953</v>
      </c>
    </row>
    <row r="279" spans="1:19" ht="34.5" customHeight="1">
      <c r="A279" s="119">
        <v>31</v>
      </c>
      <c r="B279" s="12" t="s">
        <v>954</v>
      </c>
      <c r="C279" s="43" t="s">
        <v>36</v>
      </c>
      <c r="D279" s="12" t="s">
        <v>939</v>
      </c>
      <c r="E279" s="43" t="s">
        <v>60</v>
      </c>
      <c r="F279" s="43" t="s">
        <v>955</v>
      </c>
      <c r="G279" s="43">
        <v>2018</v>
      </c>
      <c r="H279" s="43" t="s">
        <v>956</v>
      </c>
      <c r="I279" s="43">
        <v>30</v>
      </c>
      <c r="J279" s="43">
        <v>30</v>
      </c>
      <c r="K279" s="43"/>
      <c r="L279" s="43"/>
      <c r="M279" s="43"/>
      <c r="N279" s="43"/>
      <c r="O279" s="43">
        <v>150</v>
      </c>
      <c r="P279" s="43">
        <v>120</v>
      </c>
      <c r="Q279" s="43">
        <v>143</v>
      </c>
      <c r="R279" s="322" t="s">
        <v>151</v>
      </c>
      <c r="S279" s="323" t="s">
        <v>837</v>
      </c>
    </row>
    <row r="280" spans="1:19" ht="34.5" customHeight="1">
      <c r="A280" s="119">
        <v>32</v>
      </c>
      <c r="B280" s="12" t="s">
        <v>957</v>
      </c>
      <c r="C280" s="43" t="s">
        <v>36</v>
      </c>
      <c r="D280" s="12" t="s">
        <v>934</v>
      </c>
      <c r="E280" s="43" t="s">
        <v>60</v>
      </c>
      <c r="F280" s="43" t="s">
        <v>958</v>
      </c>
      <c r="G280" s="43">
        <v>2018</v>
      </c>
      <c r="H280" s="43" t="s">
        <v>959</v>
      </c>
      <c r="I280" s="43">
        <v>30</v>
      </c>
      <c r="J280" s="43">
        <v>30</v>
      </c>
      <c r="K280" s="43"/>
      <c r="L280" s="43"/>
      <c r="M280" s="43"/>
      <c r="N280" s="43"/>
      <c r="O280" s="43">
        <v>2</v>
      </c>
      <c r="P280" s="43">
        <v>73</v>
      </c>
      <c r="Q280" s="43">
        <v>73</v>
      </c>
      <c r="R280" s="322" t="s">
        <v>151</v>
      </c>
      <c r="S280" s="323" t="s">
        <v>960</v>
      </c>
    </row>
    <row r="281" spans="1:19" ht="34.5" customHeight="1">
      <c r="A281" s="119">
        <v>33</v>
      </c>
      <c r="B281" s="12" t="s">
        <v>961</v>
      </c>
      <c r="C281" s="43" t="s">
        <v>36</v>
      </c>
      <c r="D281" s="12" t="s">
        <v>939</v>
      </c>
      <c r="E281" s="43" t="s">
        <v>60</v>
      </c>
      <c r="F281" s="43" t="s">
        <v>61</v>
      </c>
      <c r="G281" s="43">
        <v>2018</v>
      </c>
      <c r="H281" s="43" t="s">
        <v>962</v>
      </c>
      <c r="I281" s="43">
        <v>30</v>
      </c>
      <c r="J281" s="43">
        <v>30</v>
      </c>
      <c r="K281" s="43"/>
      <c r="L281" s="43"/>
      <c r="M281" s="43"/>
      <c r="N281" s="43"/>
      <c r="O281" s="43">
        <v>0</v>
      </c>
      <c r="P281" s="43">
        <v>0</v>
      </c>
      <c r="Q281" s="43">
        <v>186</v>
      </c>
      <c r="R281" s="322" t="s">
        <v>151</v>
      </c>
      <c r="S281" s="323" t="s">
        <v>963</v>
      </c>
    </row>
    <row r="282" spans="1:19" ht="34.5" customHeight="1">
      <c r="A282" s="119">
        <v>34</v>
      </c>
      <c r="B282" s="12" t="s">
        <v>964</v>
      </c>
      <c r="C282" s="43" t="s">
        <v>36</v>
      </c>
      <c r="D282" s="12" t="s">
        <v>965</v>
      </c>
      <c r="E282" s="43" t="s">
        <v>60</v>
      </c>
      <c r="F282" s="325" t="s">
        <v>606</v>
      </c>
      <c r="G282" s="43">
        <v>2018</v>
      </c>
      <c r="H282" s="43" t="s">
        <v>966</v>
      </c>
      <c r="I282" s="43">
        <v>30</v>
      </c>
      <c r="J282" s="43">
        <v>30</v>
      </c>
      <c r="K282" s="43"/>
      <c r="L282" s="43"/>
      <c r="M282" s="43"/>
      <c r="N282" s="43"/>
      <c r="O282" s="43">
        <v>0</v>
      </c>
      <c r="P282" s="43">
        <v>0</v>
      </c>
      <c r="Q282" s="43">
        <v>77</v>
      </c>
      <c r="R282" s="322" t="s">
        <v>151</v>
      </c>
      <c r="S282" s="323" t="s">
        <v>967</v>
      </c>
    </row>
    <row r="283" spans="1:19" ht="34.5" customHeight="1">
      <c r="A283" s="119">
        <v>35</v>
      </c>
      <c r="B283" s="12" t="s">
        <v>968</v>
      </c>
      <c r="C283" s="43" t="s">
        <v>36</v>
      </c>
      <c r="D283" s="12" t="s">
        <v>969</v>
      </c>
      <c r="E283" s="43" t="s">
        <v>60</v>
      </c>
      <c r="F283" s="43" t="s">
        <v>970</v>
      </c>
      <c r="G283" s="43">
        <v>2018</v>
      </c>
      <c r="H283" s="43" t="s">
        <v>971</v>
      </c>
      <c r="I283" s="43">
        <v>20</v>
      </c>
      <c r="J283" s="43">
        <v>20</v>
      </c>
      <c r="K283" s="43"/>
      <c r="L283" s="43"/>
      <c r="M283" s="43"/>
      <c r="N283" s="43"/>
      <c r="O283" s="43">
        <v>30</v>
      </c>
      <c r="P283" s="43">
        <v>0</v>
      </c>
      <c r="Q283" s="43">
        <v>21</v>
      </c>
      <c r="R283" s="322" t="s">
        <v>151</v>
      </c>
      <c r="S283" s="323" t="s">
        <v>972</v>
      </c>
    </row>
    <row r="284" spans="1:19" ht="34.5" customHeight="1">
      <c r="A284" s="119">
        <v>36</v>
      </c>
      <c r="B284" s="12" t="s">
        <v>973</v>
      </c>
      <c r="C284" s="43" t="s">
        <v>36</v>
      </c>
      <c r="D284" s="12" t="s">
        <v>974</v>
      </c>
      <c r="E284" s="43" t="s">
        <v>60</v>
      </c>
      <c r="F284" s="43" t="s">
        <v>975</v>
      </c>
      <c r="G284" s="43">
        <v>2018</v>
      </c>
      <c r="H284" s="43" t="s">
        <v>976</v>
      </c>
      <c r="I284" s="43">
        <v>20</v>
      </c>
      <c r="J284" s="43">
        <v>20</v>
      </c>
      <c r="K284" s="43"/>
      <c r="L284" s="43"/>
      <c r="M284" s="43"/>
      <c r="N284" s="43"/>
      <c r="O284" s="43">
        <v>50</v>
      </c>
      <c r="P284" s="43">
        <v>0</v>
      </c>
      <c r="Q284" s="43">
        <v>69</v>
      </c>
      <c r="R284" s="322" t="s">
        <v>151</v>
      </c>
      <c r="S284" s="323" t="s">
        <v>977</v>
      </c>
    </row>
    <row r="285" spans="1:19" ht="45.75" customHeight="1">
      <c r="A285" s="119">
        <v>37</v>
      </c>
      <c r="B285" s="12" t="s">
        <v>978</v>
      </c>
      <c r="C285" s="43" t="s">
        <v>36</v>
      </c>
      <c r="D285" s="12" t="s">
        <v>979</v>
      </c>
      <c r="E285" s="43" t="s">
        <v>60</v>
      </c>
      <c r="F285" s="43" t="s">
        <v>980</v>
      </c>
      <c r="G285" s="43">
        <v>2018</v>
      </c>
      <c r="H285" s="43" t="s">
        <v>981</v>
      </c>
      <c r="I285" s="43">
        <v>20</v>
      </c>
      <c r="J285" s="43">
        <v>20</v>
      </c>
      <c r="K285" s="43"/>
      <c r="L285" s="43"/>
      <c r="M285" s="43"/>
      <c r="N285" s="43"/>
      <c r="O285" s="43">
        <v>30</v>
      </c>
      <c r="P285" s="43">
        <v>0</v>
      </c>
      <c r="Q285" s="43">
        <v>47</v>
      </c>
      <c r="R285" s="322" t="s">
        <v>151</v>
      </c>
      <c r="S285" s="323" t="s">
        <v>982</v>
      </c>
    </row>
    <row r="286" spans="1:19" ht="34.5" customHeight="1">
      <c r="A286" s="119">
        <v>38</v>
      </c>
      <c r="B286" s="12" t="s">
        <v>983</v>
      </c>
      <c r="C286" s="43" t="s">
        <v>36</v>
      </c>
      <c r="D286" s="12" t="s">
        <v>984</v>
      </c>
      <c r="E286" s="43" t="s">
        <v>60</v>
      </c>
      <c r="F286" s="43" t="s">
        <v>334</v>
      </c>
      <c r="G286" s="43">
        <v>2018</v>
      </c>
      <c r="H286" s="43" t="s">
        <v>985</v>
      </c>
      <c r="I286" s="43">
        <v>20</v>
      </c>
      <c r="J286" s="43">
        <v>20</v>
      </c>
      <c r="K286" s="43"/>
      <c r="L286" s="43"/>
      <c r="M286" s="43"/>
      <c r="N286" s="43"/>
      <c r="O286" s="43">
        <v>20</v>
      </c>
      <c r="P286" s="43">
        <v>0</v>
      </c>
      <c r="Q286" s="43">
        <v>45</v>
      </c>
      <c r="R286" s="322" t="s">
        <v>151</v>
      </c>
      <c r="S286" s="323" t="s">
        <v>986</v>
      </c>
    </row>
    <row r="287" spans="1:19" ht="34.5" customHeight="1">
      <c r="A287" s="119">
        <v>39</v>
      </c>
      <c r="B287" s="12" t="s">
        <v>987</v>
      </c>
      <c r="C287" s="43" t="s">
        <v>36</v>
      </c>
      <c r="D287" s="12" t="s">
        <v>988</v>
      </c>
      <c r="E287" s="43" t="s">
        <v>60</v>
      </c>
      <c r="F287" s="43" t="s">
        <v>989</v>
      </c>
      <c r="G287" s="43">
        <v>2018</v>
      </c>
      <c r="H287" s="43" t="s">
        <v>990</v>
      </c>
      <c r="I287" s="43">
        <v>20</v>
      </c>
      <c r="J287" s="43">
        <v>20</v>
      </c>
      <c r="K287" s="43"/>
      <c r="L287" s="43"/>
      <c r="M287" s="43"/>
      <c r="N287" s="43"/>
      <c r="O287" s="43">
        <v>0</v>
      </c>
      <c r="P287" s="43">
        <v>0</v>
      </c>
      <c r="Q287" s="43">
        <v>56</v>
      </c>
      <c r="R287" s="322" t="s">
        <v>151</v>
      </c>
      <c r="S287" s="323" t="s">
        <v>991</v>
      </c>
    </row>
    <row r="288" spans="1:19" ht="34.5" customHeight="1">
      <c r="A288" s="119">
        <v>40</v>
      </c>
      <c r="B288" s="12" t="s">
        <v>992</v>
      </c>
      <c r="C288" s="43" t="s">
        <v>36</v>
      </c>
      <c r="D288" s="12" t="s">
        <v>934</v>
      </c>
      <c r="E288" s="43" t="s">
        <v>60</v>
      </c>
      <c r="F288" s="43" t="s">
        <v>629</v>
      </c>
      <c r="G288" s="43">
        <v>2018</v>
      </c>
      <c r="H288" s="43" t="s">
        <v>993</v>
      </c>
      <c r="I288" s="43">
        <v>20</v>
      </c>
      <c r="J288" s="43">
        <v>20</v>
      </c>
      <c r="K288" s="43"/>
      <c r="L288" s="43"/>
      <c r="M288" s="43"/>
      <c r="N288" s="43"/>
      <c r="O288" s="35">
        <v>13</v>
      </c>
      <c r="P288" s="43">
        <v>65</v>
      </c>
      <c r="Q288" s="43">
        <v>90</v>
      </c>
      <c r="R288" s="322" t="s">
        <v>151</v>
      </c>
      <c r="S288" s="323" t="s">
        <v>994</v>
      </c>
    </row>
    <row r="289" spans="1:19" ht="34.5" customHeight="1">
      <c r="A289" s="119">
        <v>41</v>
      </c>
      <c r="B289" s="12" t="s">
        <v>995</v>
      </c>
      <c r="C289" s="43" t="s">
        <v>36</v>
      </c>
      <c r="D289" s="12" t="s">
        <v>996</v>
      </c>
      <c r="E289" s="43" t="s">
        <v>97</v>
      </c>
      <c r="F289" s="43" t="s">
        <v>346</v>
      </c>
      <c r="G289" s="43">
        <v>2018</v>
      </c>
      <c r="H289" s="43" t="s">
        <v>997</v>
      </c>
      <c r="I289" s="43">
        <v>30</v>
      </c>
      <c r="J289" s="43">
        <v>30</v>
      </c>
      <c r="K289" s="43"/>
      <c r="L289" s="43"/>
      <c r="M289" s="43"/>
      <c r="N289" s="43"/>
      <c r="O289" s="43">
        <v>0</v>
      </c>
      <c r="P289" s="43">
        <v>0</v>
      </c>
      <c r="Q289" s="43">
        <v>201</v>
      </c>
      <c r="R289" s="322" t="s">
        <v>998</v>
      </c>
      <c r="S289" s="323" t="s">
        <v>999</v>
      </c>
    </row>
    <row r="290" spans="1:19" ht="34.5" customHeight="1">
      <c r="A290" s="119">
        <v>42</v>
      </c>
      <c r="B290" s="12" t="s">
        <v>1000</v>
      </c>
      <c r="C290" s="43" t="s">
        <v>36</v>
      </c>
      <c r="D290" s="12" t="s">
        <v>1001</v>
      </c>
      <c r="E290" s="43" t="s">
        <v>97</v>
      </c>
      <c r="F290" s="43" t="s">
        <v>1002</v>
      </c>
      <c r="G290" s="43">
        <v>2018</v>
      </c>
      <c r="H290" s="43" t="s">
        <v>1003</v>
      </c>
      <c r="I290" s="43">
        <v>30</v>
      </c>
      <c r="J290" s="43">
        <v>30</v>
      </c>
      <c r="K290" s="43"/>
      <c r="L290" s="43"/>
      <c r="M290" s="43"/>
      <c r="N290" s="43"/>
      <c r="O290" s="43">
        <v>0</v>
      </c>
      <c r="P290" s="43">
        <v>0</v>
      </c>
      <c r="Q290" s="43">
        <v>88</v>
      </c>
      <c r="R290" s="322" t="s">
        <v>998</v>
      </c>
      <c r="S290" s="323" t="s">
        <v>1004</v>
      </c>
    </row>
    <row r="291" spans="1:19" ht="34.5" customHeight="1">
      <c r="A291" s="119">
        <v>43</v>
      </c>
      <c r="B291" s="12" t="s">
        <v>1005</v>
      </c>
      <c r="C291" s="43" t="s">
        <v>36</v>
      </c>
      <c r="D291" s="12" t="s">
        <v>1006</v>
      </c>
      <c r="E291" s="43" t="s">
        <v>97</v>
      </c>
      <c r="F291" s="43" t="s">
        <v>350</v>
      </c>
      <c r="G291" s="43">
        <v>2018</v>
      </c>
      <c r="H291" s="43" t="s">
        <v>1007</v>
      </c>
      <c r="I291" s="43">
        <v>30</v>
      </c>
      <c r="J291" s="43">
        <v>30</v>
      </c>
      <c r="K291" s="43"/>
      <c r="L291" s="43"/>
      <c r="M291" s="43"/>
      <c r="N291" s="43"/>
      <c r="O291" s="43">
        <v>0</v>
      </c>
      <c r="P291" s="43">
        <v>0</v>
      </c>
      <c r="Q291" s="43">
        <v>106</v>
      </c>
      <c r="R291" s="322" t="s">
        <v>998</v>
      </c>
      <c r="S291" s="323" t="s">
        <v>1008</v>
      </c>
    </row>
    <row r="292" spans="1:19" ht="34.5" customHeight="1">
      <c r="A292" s="119">
        <v>44</v>
      </c>
      <c r="B292" s="12" t="s">
        <v>1009</v>
      </c>
      <c r="C292" s="43" t="s">
        <v>36</v>
      </c>
      <c r="D292" s="12" t="s">
        <v>1010</v>
      </c>
      <c r="E292" s="43" t="s">
        <v>97</v>
      </c>
      <c r="F292" s="43" t="s">
        <v>754</v>
      </c>
      <c r="G292" s="43">
        <v>2018</v>
      </c>
      <c r="H292" s="43" t="s">
        <v>1011</v>
      </c>
      <c r="I292" s="43">
        <v>30</v>
      </c>
      <c r="J292" s="43">
        <v>30</v>
      </c>
      <c r="K292" s="43"/>
      <c r="L292" s="43"/>
      <c r="M292" s="43"/>
      <c r="N292" s="43"/>
      <c r="O292" s="43">
        <v>0</v>
      </c>
      <c r="P292" s="43">
        <v>0</v>
      </c>
      <c r="Q292" s="43">
        <v>147</v>
      </c>
      <c r="R292" s="322" t="s">
        <v>998</v>
      </c>
      <c r="S292" s="323" t="s">
        <v>1012</v>
      </c>
    </row>
    <row r="293" spans="1:19" ht="34.5" customHeight="1">
      <c r="A293" s="119">
        <v>45</v>
      </c>
      <c r="B293" s="12" t="s">
        <v>1013</v>
      </c>
      <c r="C293" s="43" t="s">
        <v>36</v>
      </c>
      <c r="D293" s="12" t="s">
        <v>1014</v>
      </c>
      <c r="E293" s="43" t="s">
        <v>97</v>
      </c>
      <c r="F293" s="43" t="s">
        <v>1015</v>
      </c>
      <c r="G293" s="43">
        <v>2018</v>
      </c>
      <c r="H293" s="43" t="s">
        <v>1016</v>
      </c>
      <c r="I293" s="43">
        <v>30</v>
      </c>
      <c r="J293" s="43">
        <v>30</v>
      </c>
      <c r="K293" s="43"/>
      <c r="L293" s="43"/>
      <c r="M293" s="43"/>
      <c r="N293" s="43"/>
      <c r="O293" s="43">
        <v>0</v>
      </c>
      <c r="P293" s="43">
        <v>0</v>
      </c>
      <c r="Q293" s="43">
        <v>85</v>
      </c>
      <c r="R293" s="322" t="s">
        <v>998</v>
      </c>
      <c r="S293" s="323" t="s">
        <v>911</v>
      </c>
    </row>
    <row r="294" spans="1:19" ht="34.5" customHeight="1">
      <c r="A294" s="119">
        <v>46</v>
      </c>
      <c r="B294" s="12" t="s">
        <v>1017</v>
      </c>
      <c r="C294" s="43" t="s">
        <v>36</v>
      </c>
      <c r="D294" s="12" t="s">
        <v>1018</v>
      </c>
      <c r="E294" s="43" t="s">
        <v>97</v>
      </c>
      <c r="F294" s="43" t="s">
        <v>625</v>
      </c>
      <c r="G294" s="43">
        <v>2018</v>
      </c>
      <c r="H294" s="43" t="s">
        <v>1019</v>
      </c>
      <c r="I294" s="43">
        <v>20</v>
      </c>
      <c r="J294" s="43">
        <v>20</v>
      </c>
      <c r="K294" s="43"/>
      <c r="L294" s="43"/>
      <c r="M294" s="43"/>
      <c r="N294" s="43"/>
      <c r="O294" s="43">
        <v>0</v>
      </c>
      <c r="P294" s="43">
        <v>0</v>
      </c>
      <c r="Q294" s="43">
        <v>74</v>
      </c>
      <c r="R294" s="322" t="s">
        <v>998</v>
      </c>
      <c r="S294" s="323" t="s">
        <v>1020</v>
      </c>
    </row>
    <row r="295" spans="1:19" ht="34.5" customHeight="1">
      <c r="A295" s="119">
        <v>47</v>
      </c>
      <c r="B295" s="12" t="s">
        <v>1021</v>
      </c>
      <c r="C295" s="43" t="s">
        <v>36</v>
      </c>
      <c r="D295" s="12" t="s">
        <v>1022</v>
      </c>
      <c r="E295" s="43" t="s">
        <v>72</v>
      </c>
      <c r="F295" s="43" t="s">
        <v>360</v>
      </c>
      <c r="G295" s="43">
        <v>2018</v>
      </c>
      <c r="H295" s="43" t="s">
        <v>1023</v>
      </c>
      <c r="I295" s="43">
        <v>30</v>
      </c>
      <c r="J295" s="43">
        <v>30</v>
      </c>
      <c r="K295" s="43"/>
      <c r="L295" s="43"/>
      <c r="M295" s="43"/>
      <c r="N295" s="43"/>
      <c r="O295" s="43">
        <v>5</v>
      </c>
      <c r="P295" s="43">
        <v>0</v>
      </c>
      <c r="Q295" s="43">
        <v>101</v>
      </c>
      <c r="R295" s="322" t="s">
        <v>151</v>
      </c>
      <c r="S295" s="323" t="s">
        <v>1024</v>
      </c>
    </row>
    <row r="296" spans="1:19" ht="34.5" customHeight="1">
      <c r="A296" s="119">
        <v>48</v>
      </c>
      <c r="B296" s="12" t="s">
        <v>1025</v>
      </c>
      <c r="C296" s="43" t="s">
        <v>36</v>
      </c>
      <c r="D296" s="12" t="s">
        <v>1026</v>
      </c>
      <c r="E296" s="43" t="s">
        <v>72</v>
      </c>
      <c r="F296" s="43" t="s">
        <v>1027</v>
      </c>
      <c r="G296" s="43">
        <v>2018</v>
      </c>
      <c r="H296" s="43" t="s">
        <v>1028</v>
      </c>
      <c r="I296" s="43">
        <v>20</v>
      </c>
      <c r="J296" s="43">
        <v>20</v>
      </c>
      <c r="K296" s="43"/>
      <c r="L296" s="43"/>
      <c r="M296" s="43"/>
      <c r="N296" s="43"/>
      <c r="O296" s="43">
        <v>30</v>
      </c>
      <c r="P296" s="43">
        <v>0</v>
      </c>
      <c r="Q296" s="43">
        <v>62</v>
      </c>
      <c r="R296" s="322" t="s">
        <v>151</v>
      </c>
      <c r="S296" s="323" t="s">
        <v>1029</v>
      </c>
    </row>
    <row r="297" spans="1:19" ht="34.5" customHeight="1">
      <c r="A297" s="119">
        <v>49</v>
      </c>
      <c r="B297" s="12" t="s">
        <v>1030</v>
      </c>
      <c r="C297" s="43" t="s">
        <v>36</v>
      </c>
      <c r="D297" s="12" t="s">
        <v>1031</v>
      </c>
      <c r="E297" s="43" t="s">
        <v>72</v>
      </c>
      <c r="F297" s="43" t="s">
        <v>1032</v>
      </c>
      <c r="G297" s="43">
        <v>2018</v>
      </c>
      <c r="H297" s="43" t="s">
        <v>1033</v>
      </c>
      <c r="I297" s="43">
        <v>30</v>
      </c>
      <c r="J297" s="43">
        <v>30</v>
      </c>
      <c r="K297" s="43"/>
      <c r="L297" s="43"/>
      <c r="M297" s="43"/>
      <c r="N297" s="43"/>
      <c r="O297" s="43">
        <v>50</v>
      </c>
      <c r="P297" s="43">
        <v>0</v>
      </c>
      <c r="Q297" s="43">
        <v>57</v>
      </c>
      <c r="R297" s="322" t="s">
        <v>151</v>
      </c>
      <c r="S297" s="323" t="s">
        <v>1034</v>
      </c>
    </row>
    <row r="298" spans="1:19" ht="34.5" customHeight="1">
      <c r="A298" s="119">
        <v>50</v>
      </c>
      <c r="B298" s="12" t="s">
        <v>1035</v>
      </c>
      <c r="C298" s="43" t="s">
        <v>36</v>
      </c>
      <c r="D298" s="12" t="s">
        <v>1036</v>
      </c>
      <c r="E298" s="43" t="s">
        <v>72</v>
      </c>
      <c r="F298" s="43" t="s">
        <v>1037</v>
      </c>
      <c r="G298" s="43">
        <v>2018</v>
      </c>
      <c r="H298" s="43" t="s">
        <v>1038</v>
      </c>
      <c r="I298" s="43">
        <v>30</v>
      </c>
      <c r="J298" s="43">
        <v>30</v>
      </c>
      <c r="K298" s="43"/>
      <c r="L298" s="43"/>
      <c r="M298" s="43"/>
      <c r="N298" s="43"/>
      <c r="O298" s="43">
        <v>50</v>
      </c>
      <c r="P298" s="43">
        <v>0</v>
      </c>
      <c r="Q298" s="43">
        <v>113</v>
      </c>
      <c r="R298" s="322" t="s">
        <v>151</v>
      </c>
      <c r="S298" s="323" t="s">
        <v>1039</v>
      </c>
    </row>
    <row r="299" spans="1:19" ht="34.5" customHeight="1">
      <c r="A299" s="119">
        <v>51</v>
      </c>
      <c r="B299" s="12" t="s">
        <v>1040</v>
      </c>
      <c r="C299" s="43" t="s">
        <v>36</v>
      </c>
      <c r="D299" s="12" t="s">
        <v>1041</v>
      </c>
      <c r="E299" s="43" t="s">
        <v>72</v>
      </c>
      <c r="F299" s="43" t="s">
        <v>364</v>
      </c>
      <c r="G299" s="43">
        <v>2018</v>
      </c>
      <c r="H299" s="43" t="s">
        <v>1042</v>
      </c>
      <c r="I299" s="43">
        <v>30</v>
      </c>
      <c r="J299" s="43">
        <v>30</v>
      </c>
      <c r="K299" s="43"/>
      <c r="L299" s="43"/>
      <c r="M299" s="43"/>
      <c r="N299" s="43"/>
      <c r="O299" s="43">
        <v>0</v>
      </c>
      <c r="P299" s="43">
        <v>0</v>
      </c>
      <c r="Q299" s="43">
        <v>122</v>
      </c>
      <c r="R299" s="322" t="s">
        <v>151</v>
      </c>
      <c r="S299" s="323" t="s">
        <v>1043</v>
      </c>
    </row>
    <row r="300" spans="1:19" ht="34.5" customHeight="1">
      <c r="A300" s="119">
        <v>52</v>
      </c>
      <c r="B300" s="12" t="s">
        <v>1044</v>
      </c>
      <c r="C300" s="43" t="s">
        <v>36</v>
      </c>
      <c r="D300" s="12" t="s">
        <v>1045</v>
      </c>
      <c r="E300" s="43" t="s">
        <v>72</v>
      </c>
      <c r="F300" s="43" t="s">
        <v>1046</v>
      </c>
      <c r="G300" s="43">
        <v>2018</v>
      </c>
      <c r="H300" s="43" t="s">
        <v>1047</v>
      </c>
      <c r="I300" s="43">
        <v>30</v>
      </c>
      <c r="J300" s="43">
        <v>30</v>
      </c>
      <c r="K300" s="43"/>
      <c r="L300" s="43"/>
      <c r="M300" s="43"/>
      <c r="N300" s="43"/>
      <c r="O300" s="43">
        <v>10</v>
      </c>
      <c r="P300" s="43">
        <v>16</v>
      </c>
      <c r="Q300" s="43">
        <v>83</v>
      </c>
      <c r="R300" s="322" t="s">
        <v>151</v>
      </c>
      <c r="S300" s="323" t="s">
        <v>1048</v>
      </c>
    </row>
    <row r="301" spans="1:19" ht="34.5" customHeight="1">
      <c r="A301" s="119">
        <v>53</v>
      </c>
      <c r="B301" s="12" t="s">
        <v>1049</v>
      </c>
      <c r="C301" s="43" t="s">
        <v>36</v>
      </c>
      <c r="D301" s="12" t="s">
        <v>1050</v>
      </c>
      <c r="E301" s="43" t="s">
        <v>72</v>
      </c>
      <c r="F301" s="43" t="s">
        <v>651</v>
      </c>
      <c r="G301" s="43">
        <v>2018</v>
      </c>
      <c r="H301" s="43" t="s">
        <v>1051</v>
      </c>
      <c r="I301" s="43">
        <v>30</v>
      </c>
      <c r="J301" s="43">
        <v>30</v>
      </c>
      <c r="K301" s="43"/>
      <c r="L301" s="43"/>
      <c r="M301" s="43"/>
      <c r="N301" s="43"/>
      <c r="O301" s="43">
        <v>17.5</v>
      </c>
      <c r="P301" s="43">
        <v>0</v>
      </c>
      <c r="Q301" s="43">
        <v>159</v>
      </c>
      <c r="R301" s="322" t="s">
        <v>151</v>
      </c>
      <c r="S301" s="323" t="s">
        <v>937</v>
      </c>
    </row>
    <row r="302" spans="1:19" ht="34.5" customHeight="1">
      <c r="A302" s="119">
        <v>54</v>
      </c>
      <c r="B302" s="12" t="s">
        <v>1052</v>
      </c>
      <c r="C302" s="43" t="s">
        <v>36</v>
      </c>
      <c r="D302" s="12" t="s">
        <v>1053</v>
      </c>
      <c r="E302" s="43" t="s">
        <v>72</v>
      </c>
      <c r="F302" s="43" t="s">
        <v>771</v>
      </c>
      <c r="G302" s="43">
        <v>2018</v>
      </c>
      <c r="H302" s="43" t="s">
        <v>1054</v>
      </c>
      <c r="I302" s="43">
        <v>30</v>
      </c>
      <c r="J302" s="43">
        <v>30</v>
      </c>
      <c r="K302" s="43"/>
      <c r="L302" s="43"/>
      <c r="M302" s="43"/>
      <c r="N302" s="43"/>
      <c r="O302" s="43">
        <v>0</v>
      </c>
      <c r="P302" s="43">
        <v>0</v>
      </c>
      <c r="Q302" s="43">
        <v>123</v>
      </c>
      <c r="R302" s="322" t="s">
        <v>151</v>
      </c>
      <c r="S302" s="323" t="s">
        <v>1055</v>
      </c>
    </row>
    <row r="303" spans="1:19" ht="34.5" customHeight="1">
      <c r="A303" s="119">
        <v>55</v>
      </c>
      <c r="B303" s="12" t="s">
        <v>1056</v>
      </c>
      <c r="C303" s="43" t="s">
        <v>36</v>
      </c>
      <c r="D303" s="12" t="s">
        <v>1053</v>
      </c>
      <c r="E303" s="43" t="s">
        <v>72</v>
      </c>
      <c r="F303" s="43" t="s">
        <v>357</v>
      </c>
      <c r="G303" s="43">
        <v>2018</v>
      </c>
      <c r="H303" s="43" t="s">
        <v>1057</v>
      </c>
      <c r="I303" s="43">
        <v>30</v>
      </c>
      <c r="J303" s="43">
        <v>30</v>
      </c>
      <c r="K303" s="43"/>
      <c r="L303" s="43"/>
      <c r="M303" s="43"/>
      <c r="N303" s="43"/>
      <c r="O303" s="43">
        <v>0</v>
      </c>
      <c r="P303" s="43">
        <v>0</v>
      </c>
      <c r="Q303" s="43">
        <v>85</v>
      </c>
      <c r="R303" s="322" t="s">
        <v>151</v>
      </c>
      <c r="S303" s="323" t="s">
        <v>911</v>
      </c>
    </row>
    <row r="304" spans="1:19" ht="34.5" customHeight="1">
      <c r="A304" s="119">
        <v>56</v>
      </c>
      <c r="B304" s="12" t="s">
        <v>1058</v>
      </c>
      <c r="C304" s="43" t="s">
        <v>36</v>
      </c>
      <c r="D304" s="12" t="s">
        <v>1053</v>
      </c>
      <c r="E304" s="43" t="s">
        <v>367</v>
      </c>
      <c r="F304" s="43" t="s">
        <v>372</v>
      </c>
      <c r="G304" s="43">
        <v>2018</v>
      </c>
      <c r="H304" s="43" t="s">
        <v>1059</v>
      </c>
      <c r="I304" s="43">
        <v>30</v>
      </c>
      <c r="J304" s="43">
        <v>30</v>
      </c>
      <c r="K304" s="43"/>
      <c r="L304" s="43"/>
      <c r="M304" s="43"/>
      <c r="N304" s="43"/>
      <c r="O304" s="43">
        <v>0</v>
      </c>
      <c r="P304" s="43">
        <v>0</v>
      </c>
      <c r="Q304" s="43">
        <v>78</v>
      </c>
      <c r="R304" s="322" t="s">
        <v>151</v>
      </c>
      <c r="S304" s="323" t="s">
        <v>1060</v>
      </c>
    </row>
    <row r="305" spans="1:19" ht="34.5" customHeight="1">
      <c r="A305" s="119">
        <v>57</v>
      </c>
      <c r="B305" s="12" t="s">
        <v>1061</v>
      </c>
      <c r="C305" s="43" t="s">
        <v>36</v>
      </c>
      <c r="D305" s="12" t="s">
        <v>1062</v>
      </c>
      <c r="E305" s="43" t="s">
        <v>367</v>
      </c>
      <c r="F305" s="43" t="s">
        <v>1063</v>
      </c>
      <c r="G305" s="43">
        <v>2018</v>
      </c>
      <c r="H305" s="43" t="s">
        <v>1064</v>
      </c>
      <c r="I305" s="43">
        <v>30</v>
      </c>
      <c r="J305" s="43">
        <v>30</v>
      </c>
      <c r="K305" s="43"/>
      <c r="L305" s="43"/>
      <c r="M305" s="43"/>
      <c r="N305" s="43"/>
      <c r="O305" s="43">
        <v>0</v>
      </c>
      <c r="P305" s="43">
        <v>0</v>
      </c>
      <c r="Q305" s="43">
        <v>83</v>
      </c>
      <c r="R305" s="322" t="s">
        <v>151</v>
      </c>
      <c r="S305" s="323" t="s">
        <v>1065</v>
      </c>
    </row>
    <row r="306" spans="1:19" ht="34.5" customHeight="1">
      <c r="A306" s="119">
        <v>58</v>
      </c>
      <c r="B306" s="12" t="s">
        <v>1066</v>
      </c>
      <c r="C306" s="43" t="s">
        <v>36</v>
      </c>
      <c r="D306" s="12" t="s">
        <v>1053</v>
      </c>
      <c r="E306" s="43" t="s">
        <v>367</v>
      </c>
      <c r="F306" s="43" t="s">
        <v>368</v>
      </c>
      <c r="G306" s="43">
        <v>2018</v>
      </c>
      <c r="H306" s="43" t="s">
        <v>1067</v>
      </c>
      <c r="I306" s="43">
        <v>30</v>
      </c>
      <c r="J306" s="43">
        <v>30</v>
      </c>
      <c r="K306" s="43"/>
      <c r="L306" s="43"/>
      <c r="M306" s="43"/>
      <c r="N306" s="43"/>
      <c r="O306" s="43">
        <v>0</v>
      </c>
      <c r="P306" s="43">
        <v>0</v>
      </c>
      <c r="Q306" s="43">
        <v>99</v>
      </c>
      <c r="R306" s="322" t="s">
        <v>151</v>
      </c>
      <c r="S306" s="323" t="s">
        <v>1068</v>
      </c>
    </row>
    <row r="307" spans="1:19" ht="34.5" customHeight="1">
      <c r="A307" s="119">
        <v>59</v>
      </c>
      <c r="B307" s="12" t="s">
        <v>1069</v>
      </c>
      <c r="C307" s="43" t="s">
        <v>36</v>
      </c>
      <c r="D307" s="12" t="s">
        <v>1053</v>
      </c>
      <c r="E307" s="43" t="s">
        <v>367</v>
      </c>
      <c r="F307" s="43" t="s">
        <v>1070</v>
      </c>
      <c r="G307" s="43">
        <v>2018</v>
      </c>
      <c r="H307" s="43" t="s">
        <v>1071</v>
      </c>
      <c r="I307" s="43">
        <v>30</v>
      </c>
      <c r="J307" s="43">
        <v>30</v>
      </c>
      <c r="K307" s="43"/>
      <c r="L307" s="43"/>
      <c r="M307" s="43"/>
      <c r="N307" s="43"/>
      <c r="O307" s="43">
        <v>0</v>
      </c>
      <c r="P307" s="43">
        <v>0</v>
      </c>
      <c r="Q307" s="43">
        <v>88</v>
      </c>
      <c r="R307" s="322" t="s">
        <v>151</v>
      </c>
      <c r="S307" s="323" t="s">
        <v>1004</v>
      </c>
    </row>
    <row r="308" spans="1:19" ht="34.5" customHeight="1">
      <c r="A308" s="119">
        <v>60</v>
      </c>
      <c r="B308" s="12" t="s">
        <v>1072</v>
      </c>
      <c r="C308" s="43" t="s">
        <v>36</v>
      </c>
      <c r="D308" s="12" t="s">
        <v>1073</v>
      </c>
      <c r="E308" s="43" t="s">
        <v>367</v>
      </c>
      <c r="F308" s="43" t="s">
        <v>1074</v>
      </c>
      <c r="G308" s="43">
        <v>2018</v>
      </c>
      <c r="H308" s="43" t="s">
        <v>1075</v>
      </c>
      <c r="I308" s="43">
        <v>30</v>
      </c>
      <c r="J308" s="43">
        <v>30</v>
      </c>
      <c r="K308" s="43"/>
      <c r="L308" s="43"/>
      <c r="M308" s="43"/>
      <c r="N308" s="43"/>
      <c r="O308" s="43">
        <v>0</v>
      </c>
      <c r="P308" s="43">
        <v>0</v>
      </c>
      <c r="Q308" s="43">
        <v>148</v>
      </c>
      <c r="R308" s="322" t="s">
        <v>151</v>
      </c>
      <c r="S308" s="323" t="s">
        <v>1076</v>
      </c>
    </row>
    <row r="309" spans="1:19" ht="34.5" customHeight="1">
      <c r="A309" s="119">
        <v>61</v>
      </c>
      <c r="B309" s="12" t="s">
        <v>1077</v>
      </c>
      <c r="C309" s="43" t="s">
        <v>36</v>
      </c>
      <c r="D309" s="12" t="s">
        <v>1062</v>
      </c>
      <c r="E309" s="43" t="s">
        <v>367</v>
      </c>
      <c r="F309" s="43" t="s">
        <v>1078</v>
      </c>
      <c r="G309" s="43">
        <v>2018</v>
      </c>
      <c r="H309" s="43" t="s">
        <v>1079</v>
      </c>
      <c r="I309" s="43">
        <v>30</v>
      </c>
      <c r="J309" s="43">
        <v>30</v>
      </c>
      <c r="K309" s="43"/>
      <c r="L309" s="43"/>
      <c r="M309" s="43"/>
      <c r="N309" s="43"/>
      <c r="O309" s="43">
        <v>0</v>
      </c>
      <c r="P309" s="43">
        <v>0</v>
      </c>
      <c r="Q309" s="43">
        <v>69</v>
      </c>
      <c r="R309" s="322" t="s">
        <v>151</v>
      </c>
      <c r="S309" s="323" t="s">
        <v>855</v>
      </c>
    </row>
    <row r="310" spans="1:19" ht="34.5" customHeight="1">
      <c r="A310" s="119">
        <v>62</v>
      </c>
      <c r="B310" s="12" t="s">
        <v>1080</v>
      </c>
      <c r="C310" s="43" t="s">
        <v>36</v>
      </c>
      <c r="D310" s="12" t="s">
        <v>1081</v>
      </c>
      <c r="E310" s="43" t="s">
        <v>43</v>
      </c>
      <c r="F310" s="43" t="s">
        <v>1082</v>
      </c>
      <c r="G310" s="43">
        <v>2018</v>
      </c>
      <c r="H310" s="43" t="s">
        <v>1083</v>
      </c>
      <c r="I310" s="43">
        <v>30</v>
      </c>
      <c r="J310" s="43">
        <v>30</v>
      </c>
      <c r="K310" s="43"/>
      <c r="L310" s="43"/>
      <c r="M310" s="43"/>
      <c r="N310" s="43"/>
      <c r="O310" s="43">
        <v>0</v>
      </c>
      <c r="P310" s="43">
        <v>0</v>
      </c>
      <c r="Q310" s="43">
        <v>114</v>
      </c>
      <c r="R310" s="322" t="s">
        <v>998</v>
      </c>
      <c r="S310" s="323" t="s">
        <v>1084</v>
      </c>
    </row>
    <row r="311" spans="1:19" ht="34.5" customHeight="1">
      <c r="A311" s="119">
        <v>63</v>
      </c>
      <c r="B311" s="12" t="s">
        <v>1085</v>
      </c>
      <c r="C311" s="43" t="s">
        <v>36</v>
      </c>
      <c r="D311" s="12" t="s">
        <v>1086</v>
      </c>
      <c r="E311" s="43" t="s">
        <v>43</v>
      </c>
      <c r="F311" s="43" t="s">
        <v>1087</v>
      </c>
      <c r="G311" s="43">
        <v>2018</v>
      </c>
      <c r="H311" s="43" t="s">
        <v>1088</v>
      </c>
      <c r="I311" s="43">
        <v>30</v>
      </c>
      <c r="J311" s="43">
        <v>30</v>
      </c>
      <c r="K311" s="43"/>
      <c r="L311" s="43"/>
      <c r="M311" s="43"/>
      <c r="N311" s="43"/>
      <c r="O311" s="43">
        <v>1.1</v>
      </c>
      <c r="P311" s="43">
        <v>28.8</v>
      </c>
      <c r="Q311" s="43">
        <v>89</v>
      </c>
      <c r="R311" s="322" t="s">
        <v>998</v>
      </c>
      <c r="S311" s="323" t="s">
        <v>1089</v>
      </c>
    </row>
    <row r="312" spans="1:19" ht="34.5" customHeight="1">
      <c r="A312" s="119">
        <v>64</v>
      </c>
      <c r="B312" s="12" t="s">
        <v>1090</v>
      </c>
      <c r="C312" s="43" t="s">
        <v>36</v>
      </c>
      <c r="D312" s="12" t="s">
        <v>1091</v>
      </c>
      <c r="E312" s="43" t="s">
        <v>43</v>
      </c>
      <c r="F312" s="43" t="s">
        <v>1092</v>
      </c>
      <c r="G312" s="43">
        <v>2018</v>
      </c>
      <c r="H312" s="43" t="s">
        <v>1092</v>
      </c>
      <c r="I312" s="43">
        <v>20</v>
      </c>
      <c r="J312" s="43">
        <v>20</v>
      </c>
      <c r="K312" s="43"/>
      <c r="L312" s="43"/>
      <c r="M312" s="43"/>
      <c r="N312" s="43"/>
      <c r="O312" s="43">
        <v>60</v>
      </c>
      <c r="P312" s="43">
        <v>0</v>
      </c>
      <c r="Q312" s="43">
        <v>33</v>
      </c>
      <c r="R312" s="322" t="s">
        <v>998</v>
      </c>
      <c r="S312" s="323" t="s">
        <v>1093</v>
      </c>
    </row>
    <row r="313" spans="1:19" ht="34.5" customHeight="1">
      <c r="A313" s="119">
        <v>65</v>
      </c>
      <c r="B313" s="12" t="s">
        <v>1094</v>
      </c>
      <c r="C313" s="43" t="s">
        <v>36</v>
      </c>
      <c r="D313" s="12" t="s">
        <v>1095</v>
      </c>
      <c r="E313" s="43" t="s">
        <v>43</v>
      </c>
      <c r="F313" s="43" t="s">
        <v>396</v>
      </c>
      <c r="G313" s="43">
        <v>2018</v>
      </c>
      <c r="H313" s="43" t="s">
        <v>1096</v>
      </c>
      <c r="I313" s="43">
        <v>30</v>
      </c>
      <c r="J313" s="43">
        <v>30</v>
      </c>
      <c r="K313" s="43"/>
      <c r="L313" s="43"/>
      <c r="M313" s="43"/>
      <c r="N313" s="43"/>
      <c r="O313" s="43">
        <v>10</v>
      </c>
      <c r="P313" s="43">
        <v>0</v>
      </c>
      <c r="Q313" s="43">
        <v>86</v>
      </c>
      <c r="R313" s="322" t="s">
        <v>998</v>
      </c>
      <c r="S313" s="323" t="s">
        <v>1097</v>
      </c>
    </row>
    <row r="314" spans="1:19" ht="34.5" customHeight="1">
      <c r="A314" s="119">
        <v>66</v>
      </c>
      <c r="B314" s="12" t="s">
        <v>1098</v>
      </c>
      <c r="C314" s="43" t="s">
        <v>36</v>
      </c>
      <c r="D314" s="12" t="s">
        <v>1099</v>
      </c>
      <c r="E314" s="43" t="s">
        <v>43</v>
      </c>
      <c r="F314" s="43" t="s">
        <v>388</v>
      </c>
      <c r="G314" s="43">
        <v>2018</v>
      </c>
      <c r="H314" s="43" t="s">
        <v>1100</v>
      </c>
      <c r="I314" s="43">
        <v>20</v>
      </c>
      <c r="J314" s="43">
        <v>20</v>
      </c>
      <c r="K314" s="43"/>
      <c r="L314" s="43"/>
      <c r="M314" s="43"/>
      <c r="N314" s="43"/>
      <c r="O314" s="43">
        <v>2</v>
      </c>
      <c r="P314" s="43">
        <v>5</v>
      </c>
      <c r="Q314" s="43">
        <v>86</v>
      </c>
      <c r="R314" s="322" t="s">
        <v>998</v>
      </c>
      <c r="S314" s="323" t="s">
        <v>1101</v>
      </c>
    </row>
    <row r="315" spans="1:19" ht="34.5" customHeight="1">
      <c r="A315" s="119">
        <v>67</v>
      </c>
      <c r="B315" s="12" t="s">
        <v>1102</v>
      </c>
      <c r="C315" s="43" t="s">
        <v>36</v>
      </c>
      <c r="D315" s="12" t="s">
        <v>1103</v>
      </c>
      <c r="E315" s="43" t="s">
        <v>43</v>
      </c>
      <c r="F315" s="43" t="s">
        <v>44</v>
      </c>
      <c r="G315" s="43">
        <v>2018</v>
      </c>
      <c r="H315" s="43" t="s">
        <v>1104</v>
      </c>
      <c r="I315" s="43">
        <v>30</v>
      </c>
      <c r="J315" s="43">
        <v>30</v>
      </c>
      <c r="K315" s="43"/>
      <c r="L315" s="43"/>
      <c r="M315" s="43"/>
      <c r="N315" s="43"/>
      <c r="O315" s="43">
        <v>19</v>
      </c>
      <c r="P315" s="43">
        <v>0</v>
      </c>
      <c r="Q315" s="43">
        <v>240</v>
      </c>
      <c r="R315" s="322" t="s">
        <v>998</v>
      </c>
      <c r="S315" s="323" t="s">
        <v>1105</v>
      </c>
    </row>
    <row r="316" spans="1:19" ht="34.5" customHeight="1">
      <c r="A316" s="119">
        <v>68</v>
      </c>
      <c r="B316" s="12" t="s">
        <v>1106</v>
      </c>
      <c r="C316" s="43" t="s">
        <v>36</v>
      </c>
      <c r="D316" s="12" t="s">
        <v>1107</v>
      </c>
      <c r="E316" s="43" t="s">
        <v>43</v>
      </c>
      <c r="F316" s="43" t="s">
        <v>1108</v>
      </c>
      <c r="G316" s="43">
        <v>2018</v>
      </c>
      <c r="H316" s="43" t="s">
        <v>1109</v>
      </c>
      <c r="I316" s="43">
        <v>20</v>
      </c>
      <c r="J316" s="43">
        <v>20</v>
      </c>
      <c r="K316" s="43"/>
      <c r="L316" s="43"/>
      <c r="M316" s="43"/>
      <c r="N316" s="43"/>
      <c r="O316" s="43">
        <v>15</v>
      </c>
      <c r="P316" s="43">
        <v>50</v>
      </c>
      <c r="Q316" s="43">
        <v>142</v>
      </c>
      <c r="R316" s="322" t="s">
        <v>998</v>
      </c>
      <c r="S316" s="323" t="s">
        <v>1110</v>
      </c>
    </row>
    <row r="317" spans="1:19" ht="34.5" customHeight="1">
      <c r="A317" s="119">
        <v>69</v>
      </c>
      <c r="B317" s="12" t="s">
        <v>1111</v>
      </c>
      <c r="C317" s="43" t="s">
        <v>36</v>
      </c>
      <c r="D317" s="12" t="s">
        <v>1112</v>
      </c>
      <c r="E317" s="43" t="s">
        <v>43</v>
      </c>
      <c r="F317" s="43" t="s">
        <v>143</v>
      </c>
      <c r="G317" s="43">
        <v>2018</v>
      </c>
      <c r="H317" s="43" t="s">
        <v>1113</v>
      </c>
      <c r="I317" s="43">
        <v>30</v>
      </c>
      <c r="J317" s="43">
        <v>30</v>
      </c>
      <c r="K317" s="43"/>
      <c r="L317" s="43"/>
      <c r="M317" s="43"/>
      <c r="N317" s="43"/>
      <c r="O317" s="43">
        <v>4</v>
      </c>
      <c r="P317" s="43">
        <v>24</v>
      </c>
      <c r="Q317" s="43">
        <v>125</v>
      </c>
      <c r="R317" s="322" t="s">
        <v>998</v>
      </c>
      <c r="S317" s="323" t="s">
        <v>1114</v>
      </c>
    </row>
    <row r="318" spans="1:19" ht="34.5" customHeight="1">
      <c r="A318" s="119">
        <v>70</v>
      </c>
      <c r="B318" s="12" t="s">
        <v>1115</v>
      </c>
      <c r="C318" s="43" t="s">
        <v>36</v>
      </c>
      <c r="D318" s="12" t="s">
        <v>1116</v>
      </c>
      <c r="E318" s="43" t="s">
        <v>43</v>
      </c>
      <c r="F318" s="43" t="s">
        <v>217</v>
      </c>
      <c r="G318" s="43">
        <v>2018</v>
      </c>
      <c r="H318" s="43" t="s">
        <v>1117</v>
      </c>
      <c r="I318" s="43">
        <v>30</v>
      </c>
      <c r="J318" s="43">
        <v>30</v>
      </c>
      <c r="K318" s="43"/>
      <c r="L318" s="43"/>
      <c r="M318" s="43"/>
      <c r="N318" s="43"/>
      <c r="O318" s="43">
        <v>2</v>
      </c>
      <c r="P318" s="43">
        <v>24</v>
      </c>
      <c r="Q318" s="43">
        <v>161</v>
      </c>
      <c r="R318" s="322" t="s">
        <v>998</v>
      </c>
      <c r="S318" s="323" t="s">
        <v>1118</v>
      </c>
    </row>
    <row r="319" spans="1:19" ht="34.5" customHeight="1">
      <c r="A319" s="119">
        <v>71</v>
      </c>
      <c r="B319" s="12" t="s">
        <v>1119</v>
      </c>
      <c r="C319" s="43" t="s">
        <v>36</v>
      </c>
      <c r="D319" s="12" t="s">
        <v>1120</v>
      </c>
      <c r="E319" s="43" t="s">
        <v>43</v>
      </c>
      <c r="F319" s="43" t="s">
        <v>392</v>
      </c>
      <c r="G319" s="43">
        <v>2018</v>
      </c>
      <c r="H319" s="43" t="s">
        <v>1121</v>
      </c>
      <c r="I319" s="43">
        <v>30</v>
      </c>
      <c r="J319" s="43">
        <v>30</v>
      </c>
      <c r="K319" s="43"/>
      <c r="L319" s="43"/>
      <c r="M319" s="43"/>
      <c r="N319" s="43"/>
      <c r="O319" s="43">
        <v>0</v>
      </c>
      <c r="P319" s="43">
        <v>27</v>
      </c>
      <c r="Q319" s="43">
        <v>119</v>
      </c>
      <c r="R319" s="322" t="s">
        <v>998</v>
      </c>
      <c r="S319" s="323" t="s">
        <v>932</v>
      </c>
    </row>
    <row r="320" spans="1:19" ht="34.5" customHeight="1">
      <c r="A320" s="119">
        <v>72</v>
      </c>
      <c r="B320" s="12" t="s">
        <v>1122</v>
      </c>
      <c r="C320" s="43" t="s">
        <v>36</v>
      </c>
      <c r="D320" s="12" t="s">
        <v>1123</v>
      </c>
      <c r="E320" s="43" t="s">
        <v>43</v>
      </c>
      <c r="F320" s="43" t="s">
        <v>1124</v>
      </c>
      <c r="G320" s="43">
        <v>2018</v>
      </c>
      <c r="H320" s="43" t="s">
        <v>1125</v>
      </c>
      <c r="I320" s="43">
        <v>30</v>
      </c>
      <c r="J320" s="43">
        <v>30</v>
      </c>
      <c r="K320" s="43"/>
      <c r="L320" s="43"/>
      <c r="M320" s="43"/>
      <c r="N320" s="43"/>
      <c r="O320" s="43">
        <v>10</v>
      </c>
      <c r="P320" s="43">
        <v>0</v>
      </c>
      <c r="Q320" s="43">
        <v>90</v>
      </c>
      <c r="R320" s="322" t="s">
        <v>998</v>
      </c>
      <c r="S320" s="323" t="s">
        <v>1126</v>
      </c>
    </row>
    <row r="321" spans="1:19" ht="34.5" customHeight="1">
      <c r="A321" s="119">
        <v>73</v>
      </c>
      <c r="B321" s="12" t="s">
        <v>1127</v>
      </c>
      <c r="C321" s="43" t="s">
        <v>36</v>
      </c>
      <c r="D321" s="12" t="s">
        <v>1128</v>
      </c>
      <c r="E321" s="43" t="s">
        <v>86</v>
      </c>
      <c r="F321" s="43" t="s">
        <v>1129</v>
      </c>
      <c r="G321" s="43">
        <v>2018</v>
      </c>
      <c r="H321" s="43" t="s">
        <v>1130</v>
      </c>
      <c r="I321" s="43">
        <v>30</v>
      </c>
      <c r="J321" s="43">
        <v>30</v>
      </c>
      <c r="K321" s="43"/>
      <c r="L321" s="43"/>
      <c r="M321" s="43"/>
      <c r="N321" s="43"/>
      <c r="O321" s="43">
        <v>0</v>
      </c>
      <c r="P321" s="43">
        <v>0</v>
      </c>
      <c r="Q321" s="43">
        <v>30</v>
      </c>
      <c r="R321" s="322" t="s">
        <v>151</v>
      </c>
      <c r="S321" s="323" t="s">
        <v>1131</v>
      </c>
    </row>
    <row r="322" spans="1:19" ht="34.5" customHeight="1">
      <c r="A322" s="119">
        <v>74</v>
      </c>
      <c r="B322" s="12" t="s">
        <v>1132</v>
      </c>
      <c r="C322" s="43" t="s">
        <v>36</v>
      </c>
      <c r="D322" s="12" t="s">
        <v>1133</v>
      </c>
      <c r="E322" s="43" t="s">
        <v>86</v>
      </c>
      <c r="F322" s="43" t="s">
        <v>1134</v>
      </c>
      <c r="G322" s="43">
        <v>2018</v>
      </c>
      <c r="H322" s="43" t="s">
        <v>1135</v>
      </c>
      <c r="I322" s="43">
        <v>30</v>
      </c>
      <c r="J322" s="43">
        <v>30</v>
      </c>
      <c r="K322" s="43"/>
      <c r="L322" s="43"/>
      <c r="M322" s="43"/>
      <c r="N322" s="43"/>
      <c r="O322" s="43">
        <v>0</v>
      </c>
      <c r="P322" s="43">
        <v>0</v>
      </c>
      <c r="Q322" s="43">
        <v>91</v>
      </c>
      <c r="R322" s="322" t="s">
        <v>151</v>
      </c>
      <c r="S322" s="323" t="s">
        <v>1136</v>
      </c>
    </row>
    <row r="323" spans="1:19" ht="34.5" customHeight="1">
      <c r="A323" s="119">
        <v>75</v>
      </c>
      <c r="B323" s="12" t="s">
        <v>1137</v>
      </c>
      <c r="C323" s="43" t="s">
        <v>36</v>
      </c>
      <c r="D323" s="12" t="s">
        <v>1138</v>
      </c>
      <c r="E323" s="43" t="s">
        <v>86</v>
      </c>
      <c r="F323" s="43" t="s">
        <v>411</v>
      </c>
      <c r="G323" s="43">
        <v>2018</v>
      </c>
      <c r="H323" s="43" t="s">
        <v>1139</v>
      </c>
      <c r="I323" s="43">
        <v>30</v>
      </c>
      <c r="J323" s="43">
        <v>30</v>
      </c>
      <c r="K323" s="43"/>
      <c r="L323" s="43"/>
      <c r="M323" s="43"/>
      <c r="N323" s="43"/>
      <c r="O323" s="43">
        <v>90</v>
      </c>
      <c r="P323" s="43">
        <v>0</v>
      </c>
      <c r="Q323" s="43">
        <v>66</v>
      </c>
      <c r="R323" s="322" t="s">
        <v>151</v>
      </c>
      <c r="S323" s="323" t="s">
        <v>1140</v>
      </c>
    </row>
    <row r="324" spans="1:19" ht="34.5" customHeight="1">
      <c r="A324" s="119">
        <v>76</v>
      </c>
      <c r="B324" s="12" t="s">
        <v>1141</v>
      </c>
      <c r="C324" s="43" t="s">
        <v>36</v>
      </c>
      <c r="D324" s="12" t="s">
        <v>1142</v>
      </c>
      <c r="E324" s="43" t="s">
        <v>86</v>
      </c>
      <c r="F324" s="43" t="s">
        <v>1143</v>
      </c>
      <c r="G324" s="43">
        <v>2018</v>
      </c>
      <c r="H324" s="43" t="s">
        <v>1144</v>
      </c>
      <c r="I324" s="43">
        <v>20</v>
      </c>
      <c r="J324" s="43">
        <v>20</v>
      </c>
      <c r="K324" s="43"/>
      <c r="L324" s="43"/>
      <c r="M324" s="43"/>
      <c r="N324" s="43"/>
      <c r="O324" s="43">
        <v>40</v>
      </c>
      <c r="P324" s="43">
        <v>0</v>
      </c>
      <c r="Q324" s="43">
        <v>35</v>
      </c>
      <c r="R324" s="322" t="s">
        <v>151</v>
      </c>
      <c r="S324" s="323" t="s">
        <v>1145</v>
      </c>
    </row>
    <row r="325" spans="1:19" ht="34.5" customHeight="1">
      <c r="A325" s="119">
        <v>77</v>
      </c>
      <c r="B325" s="12" t="s">
        <v>1146</v>
      </c>
      <c r="C325" s="43" t="s">
        <v>36</v>
      </c>
      <c r="D325" s="12" t="s">
        <v>1147</v>
      </c>
      <c r="E325" s="43" t="s">
        <v>86</v>
      </c>
      <c r="F325" s="43" t="s">
        <v>1148</v>
      </c>
      <c r="G325" s="43">
        <v>2018</v>
      </c>
      <c r="H325" s="43" t="s">
        <v>1149</v>
      </c>
      <c r="I325" s="43">
        <v>20</v>
      </c>
      <c r="J325" s="43">
        <v>20</v>
      </c>
      <c r="K325" s="43"/>
      <c r="L325" s="43"/>
      <c r="M325" s="43"/>
      <c r="N325" s="43"/>
      <c r="O325" s="43">
        <v>80</v>
      </c>
      <c r="P325" s="43">
        <v>0</v>
      </c>
      <c r="Q325" s="43">
        <v>49</v>
      </c>
      <c r="R325" s="322" t="s">
        <v>151</v>
      </c>
      <c r="S325" s="323" t="s">
        <v>1150</v>
      </c>
    </row>
    <row r="326" spans="1:19" ht="34.5" customHeight="1">
      <c r="A326" s="119">
        <v>78</v>
      </c>
      <c r="B326" s="12" t="s">
        <v>1151</v>
      </c>
      <c r="C326" s="43" t="s">
        <v>36</v>
      </c>
      <c r="D326" s="12" t="s">
        <v>1152</v>
      </c>
      <c r="E326" s="43" t="s">
        <v>86</v>
      </c>
      <c r="F326" s="43" t="s">
        <v>1153</v>
      </c>
      <c r="G326" s="43">
        <v>2018</v>
      </c>
      <c r="H326" s="43" t="s">
        <v>1154</v>
      </c>
      <c r="I326" s="43">
        <v>20</v>
      </c>
      <c r="J326" s="43">
        <v>20</v>
      </c>
      <c r="K326" s="43"/>
      <c r="L326" s="43"/>
      <c r="M326" s="43"/>
      <c r="N326" s="43"/>
      <c r="O326" s="43">
        <v>40</v>
      </c>
      <c r="P326" s="43">
        <v>0</v>
      </c>
      <c r="Q326" s="43">
        <v>42</v>
      </c>
      <c r="R326" s="322" t="s">
        <v>151</v>
      </c>
      <c r="S326" s="323" t="s">
        <v>850</v>
      </c>
    </row>
    <row r="327" spans="1:19" ht="34.5" customHeight="1">
      <c r="A327" s="119">
        <v>79</v>
      </c>
      <c r="B327" s="12" t="s">
        <v>1155</v>
      </c>
      <c r="C327" s="43" t="s">
        <v>36</v>
      </c>
      <c r="D327" s="12" t="s">
        <v>1156</v>
      </c>
      <c r="E327" s="43" t="s">
        <v>86</v>
      </c>
      <c r="F327" s="43" t="s">
        <v>1157</v>
      </c>
      <c r="G327" s="43">
        <v>2018</v>
      </c>
      <c r="H327" s="43" t="s">
        <v>1158</v>
      </c>
      <c r="I327" s="43">
        <v>30</v>
      </c>
      <c r="J327" s="43">
        <v>30</v>
      </c>
      <c r="K327" s="43"/>
      <c r="L327" s="43"/>
      <c r="M327" s="43"/>
      <c r="N327" s="43"/>
      <c r="O327" s="43">
        <v>5</v>
      </c>
      <c r="P327" s="43">
        <v>0</v>
      </c>
      <c r="Q327" s="43">
        <v>107</v>
      </c>
      <c r="R327" s="322" t="s">
        <v>151</v>
      </c>
      <c r="S327" s="323" t="s">
        <v>1159</v>
      </c>
    </row>
    <row r="328" spans="1:19" ht="34.5" customHeight="1">
      <c r="A328" s="119">
        <v>80</v>
      </c>
      <c r="B328" s="12" t="s">
        <v>1160</v>
      </c>
      <c r="C328" s="43" t="s">
        <v>36</v>
      </c>
      <c r="D328" s="12" t="s">
        <v>1161</v>
      </c>
      <c r="E328" s="43" t="s">
        <v>104</v>
      </c>
      <c r="F328" s="43" t="s">
        <v>1162</v>
      </c>
      <c r="G328" s="43">
        <v>2018</v>
      </c>
      <c r="H328" s="43" t="s">
        <v>1163</v>
      </c>
      <c r="I328" s="43">
        <v>30</v>
      </c>
      <c r="J328" s="43">
        <v>30</v>
      </c>
      <c r="K328" s="43"/>
      <c r="L328" s="43"/>
      <c r="M328" s="43"/>
      <c r="N328" s="43"/>
      <c r="O328" s="43">
        <v>10</v>
      </c>
      <c r="P328" s="43">
        <v>0</v>
      </c>
      <c r="Q328" s="43">
        <v>178</v>
      </c>
      <c r="R328" s="322" t="s">
        <v>998</v>
      </c>
      <c r="S328" s="323" t="s">
        <v>1164</v>
      </c>
    </row>
    <row r="329" spans="1:19" ht="34.5" customHeight="1">
      <c r="A329" s="119">
        <v>81</v>
      </c>
      <c r="B329" s="12" t="s">
        <v>1165</v>
      </c>
      <c r="C329" s="43" t="s">
        <v>36</v>
      </c>
      <c r="D329" s="12" t="s">
        <v>1166</v>
      </c>
      <c r="E329" s="43" t="s">
        <v>104</v>
      </c>
      <c r="F329" s="43" t="s">
        <v>1167</v>
      </c>
      <c r="G329" s="43">
        <v>2018</v>
      </c>
      <c r="H329" s="43" t="s">
        <v>1168</v>
      </c>
      <c r="I329" s="43">
        <v>20</v>
      </c>
      <c r="J329" s="43">
        <v>20</v>
      </c>
      <c r="K329" s="43"/>
      <c r="L329" s="43"/>
      <c r="M329" s="43"/>
      <c r="N329" s="43"/>
      <c r="O329" s="43">
        <v>27.6</v>
      </c>
      <c r="P329" s="43">
        <v>0</v>
      </c>
      <c r="Q329" s="43">
        <v>77</v>
      </c>
      <c r="R329" s="322" t="s">
        <v>998</v>
      </c>
      <c r="S329" s="323" t="s">
        <v>1169</v>
      </c>
    </row>
    <row r="330" spans="1:19" ht="34.5" customHeight="1">
      <c r="A330" s="119">
        <v>82</v>
      </c>
      <c r="B330" s="12" t="s">
        <v>1170</v>
      </c>
      <c r="C330" s="43" t="s">
        <v>36</v>
      </c>
      <c r="D330" s="12" t="s">
        <v>1171</v>
      </c>
      <c r="E330" s="43" t="s">
        <v>104</v>
      </c>
      <c r="F330" s="43" t="s">
        <v>665</v>
      </c>
      <c r="G330" s="43">
        <v>2018</v>
      </c>
      <c r="H330" s="43" t="s">
        <v>1172</v>
      </c>
      <c r="I330" s="43">
        <v>20</v>
      </c>
      <c r="J330" s="43">
        <v>20</v>
      </c>
      <c r="K330" s="43"/>
      <c r="L330" s="43"/>
      <c r="M330" s="43"/>
      <c r="N330" s="43"/>
      <c r="O330" s="43">
        <v>15</v>
      </c>
      <c r="P330" s="43">
        <v>0</v>
      </c>
      <c r="Q330" s="43">
        <v>36</v>
      </c>
      <c r="R330" s="322" t="s">
        <v>998</v>
      </c>
      <c r="S330" s="323" t="s">
        <v>1173</v>
      </c>
    </row>
    <row r="331" spans="1:19" ht="34.5" customHeight="1">
      <c r="A331" s="119">
        <v>83</v>
      </c>
      <c r="B331" s="12" t="s">
        <v>1174</v>
      </c>
      <c r="C331" s="43" t="s">
        <v>36</v>
      </c>
      <c r="D331" s="12" t="s">
        <v>1175</v>
      </c>
      <c r="E331" s="43" t="s">
        <v>104</v>
      </c>
      <c r="F331" s="43" t="s">
        <v>105</v>
      </c>
      <c r="G331" s="43">
        <v>2018</v>
      </c>
      <c r="H331" s="43" t="s">
        <v>1176</v>
      </c>
      <c r="I331" s="43">
        <v>20</v>
      </c>
      <c r="J331" s="43">
        <v>20</v>
      </c>
      <c r="K331" s="43"/>
      <c r="L331" s="43"/>
      <c r="M331" s="43"/>
      <c r="N331" s="43"/>
      <c r="O331" s="43">
        <v>0</v>
      </c>
      <c r="P331" s="43">
        <v>0</v>
      </c>
      <c r="Q331" s="43">
        <v>67</v>
      </c>
      <c r="R331" s="322" t="s">
        <v>998</v>
      </c>
      <c r="S331" s="323" t="s">
        <v>1177</v>
      </c>
    </row>
    <row r="332" spans="1:19" ht="34.5" customHeight="1">
      <c r="A332" s="119">
        <v>84</v>
      </c>
      <c r="B332" s="12" t="s">
        <v>1178</v>
      </c>
      <c r="C332" s="43" t="s">
        <v>36</v>
      </c>
      <c r="D332" s="12" t="s">
        <v>1179</v>
      </c>
      <c r="E332" s="43" t="s">
        <v>104</v>
      </c>
      <c r="F332" s="43" t="s">
        <v>1180</v>
      </c>
      <c r="G332" s="43">
        <v>2018</v>
      </c>
      <c r="H332" s="43" t="s">
        <v>1181</v>
      </c>
      <c r="I332" s="43">
        <v>20</v>
      </c>
      <c r="J332" s="43">
        <v>20</v>
      </c>
      <c r="K332" s="43"/>
      <c r="L332" s="43"/>
      <c r="M332" s="43"/>
      <c r="N332" s="43"/>
      <c r="O332" s="43">
        <v>13</v>
      </c>
      <c r="P332" s="43">
        <v>0</v>
      </c>
      <c r="Q332" s="43">
        <v>99</v>
      </c>
      <c r="R332" s="322" t="s">
        <v>998</v>
      </c>
      <c r="S332" s="323" t="s">
        <v>1182</v>
      </c>
    </row>
    <row r="333" spans="1:19" ht="34.5" customHeight="1">
      <c r="A333" s="119">
        <v>85</v>
      </c>
      <c r="B333" s="12" t="s">
        <v>1183</v>
      </c>
      <c r="C333" s="43" t="s">
        <v>36</v>
      </c>
      <c r="D333" s="12" t="s">
        <v>1184</v>
      </c>
      <c r="E333" s="43" t="s">
        <v>104</v>
      </c>
      <c r="F333" s="43" t="s">
        <v>1185</v>
      </c>
      <c r="G333" s="43">
        <v>2018</v>
      </c>
      <c r="H333" s="43" t="s">
        <v>1186</v>
      </c>
      <c r="I333" s="43">
        <v>20</v>
      </c>
      <c r="J333" s="43">
        <v>20</v>
      </c>
      <c r="K333" s="43"/>
      <c r="L333" s="43"/>
      <c r="M333" s="43"/>
      <c r="N333" s="43"/>
      <c r="O333" s="43">
        <v>5</v>
      </c>
      <c r="P333" s="43">
        <v>0</v>
      </c>
      <c r="Q333" s="43">
        <v>131</v>
      </c>
      <c r="R333" s="322" t="s">
        <v>998</v>
      </c>
      <c r="S333" s="323" t="s">
        <v>1187</v>
      </c>
    </row>
    <row r="334" spans="1:19" ht="34.5" customHeight="1">
      <c r="A334" s="119">
        <v>86</v>
      </c>
      <c r="B334" s="12" t="s">
        <v>1188</v>
      </c>
      <c r="C334" s="43" t="s">
        <v>36</v>
      </c>
      <c r="D334" s="12" t="s">
        <v>1189</v>
      </c>
      <c r="E334" s="43" t="s">
        <v>104</v>
      </c>
      <c r="F334" s="43" t="s">
        <v>1190</v>
      </c>
      <c r="G334" s="43">
        <v>2018</v>
      </c>
      <c r="H334" s="43" t="s">
        <v>1003</v>
      </c>
      <c r="I334" s="43">
        <v>30</v>
      </c>
      <c r="J334" s="43">
        <v>30</v>
      </c>
      <c r="K334" s="43"/>
      <c r="L334" s="43"/>
      <c r="M334" s="43"/>
      <c r="N334" s="43"/>
      <c r="O334" s="43">
        <v>10</v>
      </c>
      <c r="P334" s="43">
        <v>0</v>
      </c>
      <c r="Q334" s="43">
        <v>133</v>
      </c>
      <c r="R334" s="322" t="s">
        <v>998</v>
      </c>
      <c r="S334" s="323" t="s">
        <v>1191</v>
      </c>
    </row>
    <row r="335" spans="1:19" ht="34.5" customHeight="1">
      <c r="A335" s="119">
        <v>87</v>
      </c>
      <c r="B335" s="12" t="s">
        <v>1192</v>
      </c>
      <c r="C335" s="43" t="s">
        <v>36</v>
      </c>
      <c r="D335" s="12" t="s">
        <v>1193</v>
      </c>
      <c r="E335" s="43" t="s">
        <v>104</v>
      </c>
      <c r="F335" s="43" t="s">
        <v>1194</v>
      </c>
      <c r="G335" s="43">
        <v>2018</v>
      </c>
      <c r="H335" s="43" t="s">
        <v>1195</v>
      </c>
      <c r="I335" s="43">
        <v>20</v>
      </c>
      <c r="J335" s="43">
        <v>20</v>
      </c>
      <c r="K335" s="43"/>
      <c r="L335" s="43"/>
      <c r="M335" s="43"/>
      <c r="N335" s="43"/>
      <c r="O335" s="43">
        <v>10</v>
      </c>
      <c r="P335" s="43">
        <v>0</v>
      </c>
      <c r="Q335" s="43">
        <v>107</v>
      </c>
      <c r="R335" s="322" t="s">
        <v>998</v>
      </c>
      <c r="S335" s="323" t="s">
        <v>1196</v>
      </c>
    </row>
    <row r="336" spans="1:19" ht="34.5" customHeight="1">
      <c r="A336" s="119">
        <v>88</v>
      </c>
      <c r="B336" s="12" t="s">
        <v>1197</v>
      </c>
      <c r="C336" s="43" t="s">
        <v>36</v>
      </c>
      <c r="D336" s="12" t="s">
        <v>1198</v>
      </c>
      <c r="E336" s="43" t="s">
        <v>104</v>
      </c>
      <c r="F336" s="43" t="s">
        <v>427</v>
      </c>
      <c r="G336" s="43">
        <v>2018</v>
      </c>
      <c r="H336" s="43" t="s">
        <v>1199</v>
      </c>
      <c r="I336" s="43">
        <v>30</v>
      </c>
      <c r="J336" s="43">
        <v>30</v>
      </c>
      <c r="K336" s="43"/>
      <c r="L336" s="43"/>
      <c r="M336" s="43"/>
      <c r="N336" s="43"/>
      <c r="O336" s="43">
        <v>4.85</v>
      </c>
      <c r="P336" s="43">
        <v>0</v>
      </c>
      <c r="Q336" s="43">
        <v>68</v>
      </c>
      <c r="R336" s="322" t="s">
        <v>998</v>
      </c>
      <c r="S336" s="323" t="s">
        <v>1200</v>
      </c>
    </row>
    <row r="337" spans="1:19" ht="34.5" customHeight="1">
      <c r="A337" s="119">
        <v>89</v>
      </c>
      <c r="B337" s="12" t="s">
        <v>1201</v>
      </c>
      <c r="C337" s="43" t="s">
        <v>36</v>
      </c>
      <c r="D337" s="12" t="s">
        <v>1202</v>
      </c>
      <c r="E337" s="43" t="s">
        <v>104</v>
      </c>
      <c r="F337" s="43" t="s">
        <v>1203</v>
      </c>
      <c r="G337" s="43">
        <v>2018</v>
      </c>
      <c r="H337" s="43" t="s">
        <v>1204</v>
      </c>
      <c r="I337" s="43">
        <v>30</v>
      </c>
      <c r="J337" s="43">
        <v>30</v>
      </c>
      <c r="K337" s="43"/>
      <c r="L337" s="43"/>
      <c r="M337" s="43"/>
      <c r="N337" s="43"/>
      <c r="O337" s="43">
        <v>10.2</v>
      </c>
      <c r="P337" s="43">
        <v>0</v>
      </c>
      <c r="Q337" s="43">
        <v>74</v>
      </c>
      <c r="R337" s="322" t="s">
        <v>998</v>
      </c>
      <c r="S337" s="323" t="s">
        <v>1205</v>
      </c>
    </row>
    <row r="338" spans="1:19" ht="34.5" customHeight="1">
      <c r="A338" s="119">
        <v>90</v>
      </c>
      <c r="B338" s="12" t="s">
        <v>1206</v>
      </c>
      <c r="C338" s="43" t="s">
        <v>36</v>
      </c>
      <c r="D338" s="12" t="s">
        <v>1207</v>
      </c>
      <c r="E338" s="43" t="s">
        <v>104</v>
      </c>
      <c r="F338" s="43" t="s">
        <v>1208</v>
      </c>
      <c r="G338" s="43">
        <v>2018</v>
      </c>
      <c r="H338" s="43" t="s">
        <v>1209</v>
      </c>
      <c r="I338" s="43">
        <v>30</v>
      </c>
      <c r="J338" s="43">
        <v>30</v>
      </c>
      <c r="K338" s="43"/>
      <c r="L338" s="43"/>
      <c r="M338" s="43"/>
      <c r="N338" s="43"/>
      <c r="O338" s="43">
        <v>5</v>
      </c>
      <c r="P338" s="43">
        <v>0</v>
      </c>
      <c r="Q338" s="43">
        <v>69</v>
      </c>
      <c r="R338" s="322" t="s">
        <v>998</v>
      </c>
      <c r="S338" s="323" t="s">
        <v>855</v>
      </c>
    </row>
    <row r="339" spans="1:19" ht="34.5" customHeight="1">
      <c r="A339" s="119">
        <v>91</v>
      </c>
      <c r="B339" s="12" t="s">
        <v>1210</v>
      </c>
      <c r="C339" s="43" t="s">
        <v>36</v>
      </c>
      <c r="D339" s="12" t="s">
        <v>1211</v>
      </c>
      <c r="E339" s="43" t="s">
        <v>104</v>
      </c>
      <c r="F339" s="43" t="s">
        <v>1212</v>
      </c>
      <c r="G339" s="43">
        <v>2018</v>
      </c>
      <c r="H339" s="43" t="s">
        <v>1213</v>
      </c>
      <c r="I339" s="43">
        <v>30</v>
      </c>
      <c r="J339" s="43">
        <v>30</v>
      </c>
      <c r="K339" s="43"/>
      <c r="L339" s="43"/>
      <c r="M339" s="43"/>
      <c r="N339" s="43"/>
      <c r="O339" s="43">
        <v>6</v>
      </c>
      <c r="P339" s="43">
        <v>0</v>
      </c>
      <c r="Q339" s="43">
        <v>175</v>
      </c>
      <c r="R339" s="322" t="s">
        <v>998</v>
      </c>
      <c r="S339" s="323" t="s">
        <v>1214</v>
      </c>
    </row>
    <row r="340" spans="1:19" ht="34.5" customHeight="1">
      <c r="A340" s="119">
        <v>92</v>
      </c>
      <c r="B340" s="12" t="s">
        <v>1215</v>
      </c>
      <c r="C340" s="43" t="s">
        <v>36</v>
      </c>
      <c r="D340" s="12" t="s">
        <v>1216</v>
      </c>
      <c r="E340" s="43" t="s">
        <v>104</v>
      </c>
      <c r="F340" s="43" t="s">
        <v>1217</v>
      </c>
      <c r="G340" s="43">
        <v>2018</v>
      </c>
      <c r="H340" s="43" t="s">
        <v>1218</v>
      </c>
      <c r="I340" s="43">
        <v>30</v>
      </c>
      <c r="J340" s="43">
        <v>30</v>
      </c>
      <c r="K340" s="43"/>
      <c r="L340" s="43"/>
      <c r="M340" s="43"/>
      <c r="N340" s="43"/>
      <c r="O340" s="43">
        <v>40</v>
      </c>
      <c r="P340" s="43">
        <v>0</v>
      </c>
      <c r="Q340" s="43">
        <v>72</v>
      </c>
      <c r="R340" s="322" t="s">
        <v>998</v>
      </c>
      <c r="S340" s="323" t="s">
        <v>878</v>
      </c>
    </row>
    <row r="341" spans="1:19" ht="34.5" customHeight="1">
      <c r="A341" s="119">
        <v>93</v>
      </c>
      <c r="B341" s="12" t="s">
        <v>1219</v>
      </c>
      <c r="C341" s="43" t="s">
        <v>36</v>
      </c>
      <c r="D341" s="12" t="s">
        <v>1220</v>
      </c>
      <c r="E341" s="43" t="s">
        <v>104</v>
      </c>
      <c r="F341" s="43" t="s">
        <v>1221</v>
      </c>
      <c r="G341" s="43">
        <v>2018</v>
      </c>
      <c r="H341" s="43" t="s">
        <v>1222</v>
      </c>
      <c r="I341" s="43">
        <v>30</v>
      </c>
      <c r="J341" s="43">
        <v>30</v>
      </c>
      <c r="K341" s="43"/>
      <c r="L341" s="43"/>
      <c r="M341" s="43"/>
      <c r="N341" s="43"/>
      <c r="O341" s="43">
        <v>10.8</v>
      </c>
      <c r="P341" s="43">
        <v>0</v>
      </c>
      <c r="Q341" s="43">
        <v>70</v>
      </c>
      <c r="R341" s="322" t="s">
        <v>998</v>
      </c>
      <c r="S341" s="323" t="s">
        <v>1223</v>
      </c>
    </row>
    <row r="342" spans="1:19" ht="34.5" customHeight="1">
      <c r="A342" s="119">
        <v>94</v>
      </c>
      <c r="B342" s="12" t="s">
        <v>1224</v>
      </c>
      <c r="C342" s="43" t="s">
        <v>36</v>
      </c>
      <c r="D342" s="12" t="s">
        <v>1225</v>
      </c>
      <c r="E342" s="43" t="s">
        <v>104</v>
      </c>
      <c r="F342" s="43" t="s">
        <v>1226</v>
      </c>
      <c r="G342" s="43">
        <v>2018</v>
      </c>
      <c r="H342" s="43" t="s">
        <v>1227</v>
      </c>
      <c r="I342" s="43">
        <v>20</v>
      </c>
      <c r="J342" s="43">
        <v>20</v>
      </c>
      <c r="K342" s="43"/>
      <c r="L342" s="43"/>
      <c r="M342" s="43"/>
      <c r="N342" s="43"/>
      <c r="O342" s="43">
        <v>10</v>
      </c>
      <c r="P342" s="43">
        <v>0</v>
      </c>
      <c r="Q342" s="43">
        <v>82</v>
      </c>
      <c r="R342" s="322" t="s">
        <v>998</v>
      </c>
      <c r="S342" s="323" t="s">
        <v>1055</v>
      </c>
    </row>
    <row r="343" spans="1:19" ht="34.5" customHeight="1">
      <c r="A343" s="119">
        <v>95</v>
      </c>
      <c r="B343" s="12" t="s">
        <v>1228</v>
      </c>
      <c r="C343" s="43" t="s">
        <v>36</v>
      </c>
      <c r="D343" s="12" t="s">
        <v>1229</v>
      </c>
      <c r="E343" s="43" t="s">
        <v>104</v>
      </c>
      <c r="F343" s="43" t="s">
        <v>804</v>
      </c>
      <c r="G343" s="43">
        <v>2018</v>
      </c>
      <c r="H343" s="43" t="s">
        <v>1230</v>
      </c>
      <c r="I343" s="43">
        <v>30</v>
      </c>
      <c r="J343" s="43">
        <v>30</v>
      </c>
      <c r="K343" s="43"/>
      <c r="L343" s="43"/>
      <c r="M343" s="43"/>
      <c r="N343" s="43"/>
      <c r="O343" s="43">
        <v>2</v>
      </c>
      <c r="P343" s="43">
        <v>0</v>
      </c>
      <c r="Q343" s="43">
        <v>111</v>
      </c>
      <c r="R343" s="322" t="s">
        <v>998</v>
      </c>
      <c r="S343" s="323" t="s">
        <v>1020</v>
      </c>
    </row>
    <row r="344" spans="1:19" ht="34.5" customHeight="1">
      <c r="A344" s="119">
        <v>96</v>
      </c>
      <c r="B344" s="12" t="s">
        <v>1231</v>
      </c>
      <c r="C344" s="43" t="s">
        <v>36</v>
      </c>
      <c r="D344" s="12" t="s">
        <v>1232</v>
      </c>
      <c r="E344" s="43" t="s">
        <v>160</v>
      </c>
      <c r="F344" s="43" t="s">
        <v>227</v>
      </c>
      <c r="G344" s="43">
        <v>2018</v>
      </c>
      <c r="H344" s="43" t="s">
        <v>1233</v>
      </c>
      <c r="I344" s="43">
        <v>30</v>
      </c>
      <c r="J344" s="43">
        <v>30</v>
      </c>
      <c r="K344" s="43"/>
      <c r="L344" s="43"/>
      <c r="M344" s="43"/>
      <c r="N344" s="43"/>
      <c r="O344" s="43">
        <v>0</v>
      </c>
      <c r="P344" s="43">
        <v>0</v>
      </c>
      <c r="Q344" s="43">
        <v>242</v>
      </c>
      <c r="R344" s="322" t="s">
        <v>151</v>
      </c>
      <c r="S344" s="323" t="s">
        <v>1234</v>
      </c>
    </row>
    <row r="345" spans="1:19" ht="34.5" customHeight="1">
      <c r="A345" s="119">
        <v>97</v>
      </c>
      <c r="B345" s="12" t="s">
        <v>1235</v>
      </c>
      <c r="C345" s="43" t="s">
        <v>36</v>
      </c>
      <c r="D345" s="12" t="s">
        <v>1236</v>
      </c>
      <c r="E345" s="43" t="s">
        <v>160</v>
      </c>
      <c r="F345" s="43" t="s">
        <v>1237</v>
      </c>
      <c r="G345" s="43">
        <v>2018</v>
      </c>
      <c r="H345" s="43" t="s">
        <v>1238</v>
      </c>
      <c r="I345" s="43">
        <v>30</v>
      </c>
      <c r="J345" s="43">
        <v>30</v>
      </c>
      <c r="K345" s="43"/>
      <c r="L345" s="43"/>
      <c r="M345" s="43"/>
      <c r="N345" s="43"/>
      <c r="O345" s="43">
        <v>0</v>
      </c>
      <c r="P345" s="43">
        <v>0</v>
      </c>
      <c r="Q345" s="43">
        <v>163</v>
      </c>
      <c r="R345" s="322" t="s">
        <v>151</v>
      </c>
      <c r="S345" s="323" t="s">
        <v>1239</v>
      </c>
    </row>
    <row r="346" spans="1:19" ht="34.5" customHeight="1">
      <c r="A346" s="119">
        <v>98</v>
      </c>
      <c r="B346" s="12" t="s">
        <v>1240</v>
      </c>
      <c r="C346" s="43" t="s">
        <v>36</v>
      </c>
      <c r="D346" s="12" t="s">
        <v>1241</v>
      </c>
      <c r="E346" s="43" t="s">
        <v>160</v>
      </c>
      <c r="F346" s="43" t="s">
        <v>1242</v>
      </c>
      <c r="G346" s="43">
        <v>2018</v>
      </c>
      <c r="H346" s="43" t="s">
        <v>1243</v>
      </c>
      <c r="I346" s="43">
        <v>30</v>
      </c>
      <c r="J346" s="43">
        <v>30</v>
      </c>
      <c r="K346" s="43"/>
      <c r="L346" s="43"/>
      <c r="M346" s="43"/>
      <c r="N346" s="43"/>
      <c r="O346" s="43">
        <v>0</v>
      </c>
      <c r="P346" s="43">
        <v>0</v>
      </c>
      <c r="Q346" s="43">
        <v>133</v>
      </c>
      <c r="R346" s="322" t="s">
        <v>151</v>
      </c>
      <c r="S346" s="323" t="s">
        <v>1191</v>
      </c>
    </row>
    <row r="347" spans="1:19" ht="34.5" customHeight="1">
      <c r="A347" s="119">
        <v>99</v>
      </c>
      <c r="B347" s="12" t="s">
        <v>1244</v>
      </c>
      <c r="C347" s="43" t="s">
        <v>36</v>
      </c>
      <c r="D347" s="12" t="s">
        <v>1245</v>
      </c>
      <c r="E347" s="43" t="s">
        <v>160</v>
      </c>
      <c r="F347" s="43" t="s">
        <v>457</v>
      </c>
      <c r="G347" s="43">
        <v>2018</v>
      </c>
      <c r="H347" s="43" t="s">
        <v>1246</v>
      </c>
      <c r="I347" s="43">
        <v>30</v>
      </c>
      <c r="J347" s="43">
        <v>30</v>
      </c>
      <c r="K347" s="43"/>
      <c r="L347" s="43"/>
      <c r="M347" s="43"/>
      <c r="N347" s="43"/>
      <c r="O347" s="43">
        <v>0</v>
      </c>
      <c r="P347" s="43">
        <v>0</v>
      </c>
      <c r="Q347" s="43">
        <v>110</v>
      </c>
      <c r="R347" s="322" t="s">
        <v>151</v>
      </c>
      <c r="S347" s="323" t="s">
        <v>1247</v>
      </c>
    </row>
    <row r="348" spans="1:19" ht="34.5" customHeight="1">
      <c r="A348" s="119">
        <v>100</v>
      </c>
      <c r="B348" s="12" t="s">
        <v>1248</v>
      </c>
      <c r="C348" s="43" t="s">
        <v>36</v>
      </c>
      <c r="D348" s="12" t="s">
        <v>1249</v>
      </c>
      <c r="E348" s="43" t="s">
        <v>160</v>
      </c>
      <c r="F348" s="43" t="s">
        <v>1250</v>
      </c>
      <c r="G348" s="43">
        <v>2018</v>
      </c>
      <c r="H348" s="43" t="s">
        <v>1251</v>
      </c>
      <c r="I348" s="43">
        <v>30</v>
      </c>
      <c r="J348" s="43">
        <v>30</v>
      </c>
      <c r="K348" s="43"/>
      <c r="L348" s="43"/>
      <c r="M348" s="43"/>
      <c r="N348" s="43"/>
      <c r="O348" s="43">
        <v>0</v>
      </c>
      <c r="P348" s="43">
        <v>0</v>
      </c>
      <c r="Q348" s="43">
        <v>130</v>
      </c>
      <c r="R348" s="322" t="s">
        <v>151</v>
      </c>
      <c r="S348" s="323" t="s">
        <v>1252</v>
      </c>
    </row>
    <row r="349" spans="1:19" ht="34.5" customHeight="1">
      <c r="A349" s="119">
        <v>101</v>
      </c>
      <c r="B349" s="12" t="s">
        <v>1253</v>
      </c>
      <c r="C349" s="43" t="s">
        <v>36</v>
      </c>
      <c r="D349" s="12" t="s">
        <v>1254</v>
      </c>
      <c r="E349" s="43" t="s">
        <v>160</v>
      </c>
      <c r="F349" s="43" t="s">
        <v>669</v>
      </c>
      <c r="G349" s="43">
        <v>2018</v>
      </c>
      <c r="H349" s="43" t="s">
        <v>1255</v>
      </c>
      <c r="I349" s="43">
        <v>30</v>
      </c>
      <c r="J349" s="43">
        <v>30</v>
      </c>
      <c r="K349" s="43"/>
      <c r="L349" s="43"/>
      <c r="M349" s="43"/>
      <c r="N349" s="43"/>
      <c r="O349" s="43">
        <v>0</v>
      </c>
      <c r="P349" s="43">
        <v>0</v>
      </c>
      <c r="Q349" s="43">
        <v>200</v>
      </c>
      <c r="R349" s="322" t="s">
        <v>151</v>
      </c>
      <c r="S349" s="323" t="s">
        <v>1256</v>
      </c>
    </row>
    <row r="350" spans="1:19" ht="34.5" customHeight="1">
      <c r="A350" s="119">
        <v>102</v>
      </c>
      <c r="B350" s="12" t="s">
        <v>1257</v>
      </c>
      <c r="C350" s="43" t="s">
        <v>36</v>
      </c>
      <c r="D350" s="12" t="s">
        <v>1249</v>
      </c>
      <c r="E350" s="43" t="s">
        <v>160</v>
      </c>
      <c r="F350" s="43" t="s">
        <v>439</v>
      </c>
      <c r="G350" s="43">
        <v>2018</v>
      </c>
      <c r="H350" s="43" t="s">
        <v>440</v>
      </c>
      <c r="I350" s="43">
        <v>30</v>
      </c>
      <c r="J350" s="43">
        <v>30</v>
      </c>
      <c r="K350" s="43"/>
      <c r="L350" s="43"/>
      <c r="M350" s="43"/>
      <c r="N350" s="43"/>
      <c r="O350" s="43">
        <v>0</v>
      </c>
      <c r="P350" s="43">
        <v>0</v>
      </c>
      <c r="Q350" s="43">
        <v>238</v>
      </c>
      <c r="R350" s="322" t="s">
        <v>151</v>
      </c>
      <c r="S350" s="323" t="s">
        <v>1258</v>
      </c>
    </row>
    <row r="351" spans="1:19" ht="34.5" customHeight="1">
      <c r="A351" s="119">
        <v>103</v>
      </c>
      <c r="B351" s="12" t="s">
        <v>1259</v>
      </c>
      <c r="C351" s="43" t="s">
        <v>36</v>
      </c>
      <c r="D351" s="12" t="s">
        <v>1260</v>
      </c>
      <c r="E351" s="43" t="s">
        <v>160</v>
      </c>
      <c r="F351" s="43" t="s">
        <v>431</v>
      </c>
      <c r="G351" s="43">
        <v>2018</v>
      </c>
      <c r="H351" s="43" t="s">
        <v>432</v>
      </c>
      <c r="I351" s="43">
        <v>30</v>
      </c>
      <c r="J351" s="43">
        <v>30</v>
      </c>
      <c r="K351" s="43"/>
      <c r="L351" s="43"/>
      <c r="M351" s="43"/>
      <c r="N351" s="43"/>
      <c r="O351" s="43">
        <v>0</v>
      </c>
      <c r="P351" s="43">
        <v>0</v>
      </c>
      <c r="Q351" s="43">
        <v>122</v>
      </c>
      <c r="R351" s="322" t="s">
        <v>151</v>
      </c>
      <c r="S351" s="323" t="s">
        <v>1043</v>
      </c>
    </row>
    <row r="352" spans="1:19" ht="34.5" customHeight="1">
      <c r="A352" s="119">
        <v>104</v>
      </c>
      <c r="B352" s="12" t="s">
        <v>1261</v>
      </c>
      <c r="C352" s="43" t="s">
        <v>36</v>
      </c>
      <c r="D352" s="12" t="s">
        <v>1062</v>
      </c>
      <c r="E352" s="43" t="s">
        <v>160</v>
      </c>
      <c r="F352" s="43" t="s">
        <v>170</v>
      </c>
      <c r="G352" s="43">
        <v>2018</v>
      </c>
      <c r="H352" s="43" t="s">
        <v>436</v>
      </c>
      <c r="I352" s="43">
        <v>30</v>
      </c>
      <c r="J352" s="43">
        <v>30</v>
      </c>
      <c r="K352" s="43"/>
      <c r="L352" s="43"/>
      <c r="M352" s="43"/>
      <c r="N352" s="43"/>
      <c r="O352" s="43">
        <v>0</v>
      </c>
      <c r="P352" s="43">
        <v>0</v>
      </c>
      <c r="Q352" s="43">
        <v>257</v>
      </c>
      <c r="R352" s="322" t="s">
        <v>151</v>
      </c>
      <c r="S352" s="323" t="s">
        <v>1262</v>
      </c>
    </row>
    <row r="353" spans="1:19" ht="34.5" customHeight="1">
      <c r="A353" s="119">
        <v>105</v>
      </c>
      <c r="B353" s="12" t="s">
        <v>1263</v>
      </c>
      <c r="C353" s="43" t="s">
        <v>36</v>
      </c>
      <c r="D353" s="12" t="s">
        <v>1062</v>
      </c>
      <c r="E353" s="43" t="s">
        <v>160</v>
      </c>
      <c r="F353" s="43" t="s">
        <v>1264</v>
      </c>
      <c r="G353" s="43">
        <v>2018</v>
      </c>
      <c r="H353" s="43" t="s">
        <v>1265</v>
      </c>
      <c r="I353" s="43">
        <v>20</v>
      </c>
      <c r="J353" s="43">
        <v>20</v>
      </c>
      <c r="K353" s="43"/>
      <c r="L353" s="43"/>
      <c r="M353" s="43"/>
      <c r="N353" s="43"/>
      <c r="O353" s="43">
        <v>0</v>
      </c>
      <c r="P353" s="43">
        <v>0</v>
      </c>
      <c r="Q353" s="43">
        <v>154</v>
      </c>
      <c r="R353" s="322" t="s">
        <v>151</v>
      </c>
      <c r="S353" s="323" t="s">
        <v>1266</v>
      </c>
    </row>
    <row r="354" spans="1:19" ht="34.5" customHeight="1">
      <c r="A354" s="119">
        <v>106</v>
      </c>
      <c r="B354" s="12" t="s">
        <v>1267</v>
      </c>
      <c r="C354" s="43" t="s">
        <v>36</v>
      </c>
      <c r="D354" s="12" t="s">
        <v>1062</v>
      </c>
      <c r="E354" s="43" t="s">
        <v>160</v>
      </c>
      <c r="F354" s="43" t="s">
        <v>1268</v>
      </c>
      <c r="G354" s="43">
        <v>2018</v>
      </c>
      <c r="H354" s="43" t="s">
        <v>1269</v>
      </c>
      <c r="I354" s="43">
        <v>20</v>
      </c>
      <c r="J354" s="43">
        <v>20</v>
      </c>
      <c r="K354" s="43"/>
      <c r="L354" s="43"/>
      <c r="M354" s="43"/>
      <c r="N354" s="43"/>
      <c r="O354" s="43">
        <v>5</v>
      </c>
      <c r="P354" s="43">
        <v>0</v>
      </c>
      <c r="Q354" s="43">
        <v>138</v>
      </c>
      <c r="R354" s="322" t="s">
        <v>151</v>
      </c>
      <c r="S354" s="323" t="s">
        <v>1270</v>
      </c>
    </row>
    <row r="355" spans="1:19" ht="34.5" customHeight="1">
      <c r="A355" s="119">
        <v>107</v>
      </c>
      <c r="B355" s="12" t="s">
        <v>1271</v>
      </c>
      <c r="C355" s="43" t="s">
        <v>36</v>
      </c>
      <c r="D355" s="12" t="s">
        <v>1272</v>
      </c>
      <c r="E355" s="43" t="s">
        <v>160</v>
      </c>
      <c r="F355" s="43" t="s">
        <v>178</v>
      </c>
      <c r="G355" s="43">
        <v>2018</v>
      </c>
      <c r="H355" s="43" t="s">
        <v>1273</v>
      </c>
      <c r="I355" s="43">
        <v>20</v>
      </c>
      <c r="J355" s="43">
        <v>20</v>
      </c>
      <c r="K355" s="43"/>
      <c r="L355" s="43"/>
      <c r="M355" s="43"/>
      <c r="N355" s="43"/>
      <c r="O355" s="43">
        <v>0</v>
      </c>
      <c r="P355" s="43">
        <v>0</v>
      </c>
      <c r="Q355" s="43">
        <v>158</v>
      </c>
      <c r="R355" s="322" t="s">
        <v>151</v>
      </c>
      <c r="S355" s="323" t="s">
        <v>1274</v>
      </c>
    </row>
    <row r="356" spans="1:19" ht="34.5" customHeight="1">
      <c r="A356" s="119">
        <v>108</v>
      </c>
      <c r="B356" s="12" t="s">
        <v>1275</v>
      </c>
      <c r="C356" s="43" t="s">
        <v>36</v>
      </c>
      <c r="D356" s="12" t="s">
        <v>1276</v>
      </c>
      <c r="E356" s="43" t="s">
        <v>160</v>
      </c>
      <c r="F356" s="43" t="s">
        <v>1277</v>
      </c>
      <c r="G356" s="43">
        <v>2018</v>
      </c>
      <c r="H356" s="43" t="s">
        <v>1278</v>
      </c>
      <c r="I356" s="43">
        <v>20</v>
      </c>
      <c r="J356" s="43">
        <v>20</v>
      </c>
      <c r="K356" s="43"/>
      <c r="L356" s="43"/>
      <c r="M356" s="43"/>
      <c r="N356" s="43"/>
      <c r="O356" s="43">
        <v>0</v>
      </c>
      <c r="P356" s="43">
        <v>0</v>
      </c>
      <c r="Q356" s="43">
        <v>165</v>
      </c>
      <c r="R356" s="322" t="s">
        <v>151</v>
      </c>
      <c r="S356" s="323" t="s">
        <v>1279</v>
      </c>
    </row>
    <row r="357" spans="1:19" ht="34.5" customHeight="1">
      <c r="A357" s="119">
        <v>109</v>
      </c>
      <c r="B357" s="12" t="s">
        <v>1280</v>
      </c>
      <c r="C357" s="43" t="s">
        <v>36</v>
      </c>
      <c r="D357" s="12" t="s">
        <v>1281</v>
      </c>
      <c r="E357" s="43" t="s">
        <v>160</v>
      </c>
      <c r="F357" s="43" t="s">
        <v>161</v>
      </c>
      <c r="G357" s="43">
        <v>2018</v>
      </c>
      <c r="H357" s="43" t="s">
        <v>1282</v>
      </c>
      <c r="I357" s="43">
        <v>20</v>
      </c>
      <c r="J357" s="43">
        <v>20</v>
      </c>
      <c r="K357" s="43"/>
      <c r="L357" s="43"/>
      <c r="M357" s="43"/>
      <c r="N357" s="43"/>
      <c r="O357" s="43">
        <v>0</v>
      </c>
      <c r="P357" s="43">
        <v>0</v>
      </c>
      <c r="Q357" s="43">
        <v>35</v>
      </c>
      <c r="R357" s="322" t="s">
        <v>151</v>
      </c>
      <c r="S357" s="323" t="s">
        <v>1145</v>
      </c>
    </row>
    <row r="358" spans="1:19" ht="34.5" customHeight="1">
      <c r="A358" s="119">
        <v>110</v>
      </c>
      <c r="B358" s="12" t="s">
        <v>1283</v>
      </c>
      <c r="C358" s="43" t="s">
        <v>36</v>
      </c>
      <c r="D358" s="12" t="s">
        <v>1284</v>
      </c>
      <c r="E358" s="43" t="s">
        <v>160</v>
      </c>
      <c r="F358" s="43" t="s">
        <v>214</v>
      </c>
      <c r="G358" s="43">
        <v>2018</v>
      </c>
      <c r="H358" s="43" t="s">
        <v>1285</v>
      </c>
      <c r="I358" s="43">
        <v>20</v>
      </c>
      <c r="J358" s="43">
        <v>20</v>
      </c>
      <c r="K358" s="43"/>
      <c r="L358" s="43"/>
      <c r="M358" s="43"/>
      <c r="N358" s="43"/>
      <c r="O358" s="43">
        <v>0</v>
      </c>
      <c r="P358" s="43">
        <v>0</v>
      </c>
      <c r="Q358" s="43">
        <v>216</v>
      </c>
      <c r="R358" s="322" t="s">
        <v>151</v>
      </c>
      <c r="S358" s="323" t="s">
        <v>1286</v>
      </c>
    </row>
    <row r="359" spans="1:19" ht="34.5" customHeight="1">
      <c r="A359" s="119">
        <v>111</v>
      </c>
      <c r="B359" s="12" t="s">
        <v>1287</v>
      </c>
      <c r="C359" s="43" t="s">
        <v>36</v>
      </c>
      <c r="D359" s="12" t="s">
        <v>1288</v>
      </c>
      <c r="E359" s="43" t="s">
        <v>160</v>
      </c>
      <c r="F359" s="43" t="s">
        <v>1289</v>
      </c>
      <c r="G359" s="43">
        <v>2018</v>
      </c>
      <c r="H359" s="43" t="s">
        <v>1290</v>
      </c>
      <c r="I359" s="43">
        <v>20</v>
      </c>
      <c r="J359" s="43">
        <v>20</v>
      </c>
      <c r="K359" s="43"/>
      <c r="L359" s="43"/>
      <c r="M359" s="43"/>
      <c r="N359" s="43"/>
      <c r="O359" s="43">
        <v>0</v>
      </c>
      <c r="P359" s="43">
        <v>0</v>
      </c>
      <c r="Q359" s="43">
        <v>128</v>
      </c>
      <c r="R359" s="322" t="s">
        <v>151</v>
      </c>
      <c r="S359" s="323" t="s">
        <v>953</v>
      </c>
    </row>
    <row r="360" spans="1:19" ht="34.5" customHeight="1">
      <c r="A360" s="119">
        <v>112</v>
      </c>
      <c r="B360" s="12" t="s">
        <v>1291</v>
      </c>
      <c r="C360" s="43" t="s">
        <v>36</v>
      </c>
      <c r="D360" s="12" t="s">
        <v>1292</v>
      </c>
      <c r="E360" s="43" t="s">
        <v>160</v>
      </c>
      <c r="F360" s="43" t="s">
        <v>1293</v>
      </c>
      <c r="G360" s="43">
        <v>2018</v>
      </c>
      <c r="H360" s="43" t="s">
        <v>1294</v>
      </c>
      <c r="I360" s="43">
        <v>20</v>
      </c>
      <c r="J360" s="43">
        <v>20</v>
      </c>
      <c r="K360" s="43"/>
      <c r="L360" s="43"/>
      <c r="M360" s="43"/>
      <c r="N360" s="43"/>
      <c r="O360" s="43">
        <v>0</v>
      </c>
      <c r="P360" s="43">
        <v>0</v>
      </c>
      <c r="Q360" s="43">
        <v>156</v>
      </c>
      <c r="R360" s="322" t="s">
        <v>151</v>
      </c>
      <c r="S360" s="323" t="s">
        <v>1295</v>
      </c>
    </row>
    <row r="361" spans="1:19" ht="34.5" customHeight="1">
      <c r="A361" s="119">
        <v>113</v>
      </c>
      <c r="B361" s="12" t="s">
        <v>1296</v>
      </c>
      <c r="C361" s="43" t="s">
        <v>36</v>
      </c>
      <c r="D361" s="12" t="s">
        <v>1297</v>
      </c>
      <c r="E361" s="43" t="s">
        <v>160</v>
      </c>
      <c r="F361" s="43" t="s">
        <v>166</v>
      </c>
      <c r="G361" s="43">
        <v>2018</v>
      </c>
      <c r="H361" s="43" t="s">
        <v>1298</v>
      </c>
      <c r="I361" s="43">
        <v>20</v>
      </c>
      <c r="J361" s="43">
        <v>20</v>
      </c>
      <c r="K361" s="43"/>
      <c r="L361" s="43"/>
      <c r="M361" s="43"/>
      <c r="N361" s="43"/>
      <c r="O361" s="43">
        <v>0</v>
      </c>
      <c r="P361" s="43">
        <v>0</v>
      </c>
      <c r="Q361" s="43">
        <v>113</v>
      </c>
      <c r="R361" s="322" t="s">
        <v>151</v>
      </c>
      <c r="S361" s="323" t="s">
        <v>1299</v>
      </c>
    </row>
    <row r="362" spans="1:19" ht="34.5" customHeight="1">
      <c r="A362" s="119">
        <v>114</v>
      </c>
      <c r="B362" s="12" t="s">
        <v>1300</v>
      </c>
      <c r="C362" s="43" t="s">
        <v>36</v>
      </c>
      <c r="D362" s="12" t="s">
        <v>1301</v>
      </c>
      <c r="E362" s="43" t="s">
        <v>160</v>
      </c>
      <c r="F362" s="43" t="s">
        <v>174</v>
      </c>
      <c r="G362" s="43">
        <v>2018</v>
      </c>
      <c r="H362" s="43" t="s">
        <v>1302</v>
      </c>
      <c r="I362" s="43">
        <v>20</v>
      </c>
      <c r="J362" s="43">
        <v>20</v>
      </c>
      <c r="K362" s="43"/>
      <c r="L362" s="43"/>
      <c r="M362" s="43"/>
      <c r="N362" s="43"/>
      <c r="O362" s="43">
        <v>0</v>
      </c>
      <c r="P362" s="43">
        <v>0</v>
      </c>
      <c r="Q362" s="43">
        <v>169</v>
      </c>
      <c r="R362" s="322" t="s">
        <v>151</v>
      </c>
      <c r="S362" s="323" t="s">
        <v>1303</v>
      </c>
    </row>
    <row r="363" spans="1:19" ht="34.5" customHeight="1">
      <c r="A363" s="119">
        <v>115</v>
      </c>
      <c r="B363" s="12" t="s">
        <v>1304</v>
      </c>
      <c r="C363" s="43" t="s">
        <v>36</v>
      </c>
      <c r="D363" s="12" t="s">
        <v>1305</v>
      </c>
      <c r="E363" s="43" t="s">
        <v>160</v>
      </c>
      <c r="F363" s="43" t="s">
        <v>460</v>
      </c>
      <c r="G363" s="43">
        <v>2018</v>
      </c>
      <c r="H363" s="43" t="s">
        <v>1306</v>
      </c>
      <c r="I363" s="43">
        <v>20</v>
      </c>
      <c r="J363" s="43">
        <v>20</v>
      </c>
      <c r="K363" s="43"/>
      <c r="L363" s="43"/>
      <c r="M363" s="43"/>
      <c r="N363" s="43"/>
      <c r="O363" s="43">
        <v>0</v>
      </c>
      <c r="P363" s="43">
        <v>0</v>
      </c>
      <c r="Q363" s="43">
        <v>52</v>
      </c>
      <c r="R363" s="322" t="s">
        <v>151</v>
      </c>
      <c r="S363" s="323" t="s">
        <v>1060</v>
      </c>
    </row>
    <row r="364" spans="1:19" ht="34.5" customHeight="1">
      <c r="A364" s="119">
        <v>116</v>
      </c>
      <c r="B364" s="12" t="s">
        <v>1307</v>
      </c>
      <c r="C364" s="43" t="s">
        <v>36</v>
      </c>
      <c r="D364" s="12" t="s">
        <v>1062</v>
      </c>
      <c r="E364" s="43" t="s">
        <v>160</v>
      </c>
      <c r="F364" s="43" t="s">
        <v>176</v>
      </c>
      <c r="G364" s="43">
        <v>2018</v>
      </c>
      <c r="H364" s="43" t="s">
        <v>1308</v>
      </c>
      <c r="I364" s="43">
        <v>20</v>
      </c>
      <c r="J364" s="43">
        <v>20</v>
      </c>
      <c r="K364" s="43"/>
      <c r="L364" s="43"/>
      <c r="M364" s="43"/>
      <c r="N364" s="43"/>
      <c r="O364" s="43">
        <v>0</v>
      </c>
      <c r="P364" s="43">
        <v>0</v>
      </c>
      <c r="Q364" s="43">
        <v>89</v>
      </c>
      <c r="R364" s="322" t="s">
        <v>151</v>
      </c>
      <c r="S364" s="323" t="s">
        <v>1309</v>
      </c>
    </row>
    <row r="365" spans="1:19" ht="34.5" customHeight="1">
      <c r="A365" s="119">
        <v>117</v>
      </c>
      <c r="B365" s="12" t="s">
        <v>1310</v>
      </c>
      <c r="C365" s="43" t="s">
        <v>36</v>
      </c>
      <c r="D365" s="12" t="s">
        <v>1311</v>
      </c>
      <c r="E365" s="43" t="s">
        <v>241</v>
      </c>
      <c r="F365" s="43" t="s">
        <v>1312</v>
      </c>
      <c r="G365" s="43">
        <v>2018</v>
      </c>
      <c r="H365" s="43" t="s">
        <v>1313</v>
      </c>
      <c r="I365" s="43">
        <v>30</v>
      </c>
      <c r="J365" s="43">
        <v>30</v>
      </c>
      <c r="K365" s="43"/>
      <c r="L365" s="43"/>
      <c r="M365" s="43"/>
      <c r="N365" s="43"/>
      <c r="O365" s="43">
        <v>5</v>
      </c>
      <c r="P365" s="43">
        <v>0</v>
      </c>
      <c r="Q365" s="43">
        <v>175</v>
      </c>
      <c r="R365" s="322" t="s">
        <v>151</v>
      </c>
      <c r="S365" s="323" t="s">
        <v>1214</v>
      </c>
    </row>
    <row r="366" spans="1:19" ht="34.5" customHeight="1">
      <c r="A366" s="119">
        <v>118</v>
      </c>
      <c r="B366" s="12" t="s">
        <v>1314</v>
      </c>
      <c r="C366" s="43" t="s">
        <v>36</v>
      </c>
      <c r="D366" s="12" t="s">
        <v>1315</v>
      </c>
      <c r="E366" s="43" t="s">
        <v>241</v>
      </c>
      <c r="F366" s="43" t="s">
        <v>1316</v>
      </c>
      <c r="G366" s="43">
        <v>2018</v>
      </c>
      <c r="H366" s="43" t="s">
        <v>1317</v>
      </c>
      <c r="I366" s="43">
        <v>20</v>
      </c>
      <c r="J366" s="43">
        <v>20</v>
      </c>
      <c r="K366" s="43"/>
      <c r="L366" s="43"/>
      <c r="M366" s="43"/>
      <c r="N366" s="43"/>
      <c r="O366" s="43">
        <v>16.3</v>
      </c>
      <c r="P366" s="43">
        <v>0</v>
      </c>
      <c r="Q366" s="43">
        <v>83</v>
      </c>
      <c r="R366" s="322" t="s">
        <v>151</v>
      </c>
      <c r="S366" s="323" t="s">
        <v>1318</v>
      </c>
    </row>
    <row r="367" spans="1:19" ht="34.5" customHeight="1">
      <c r="A367" s="119">
        <v>119</v>
      </c>
      <c r="B367" s="12" t="s">
        <v>1319</v>
      </c>
      <c r="C367" s="43" t="s">
        <v>36</v>
      </c>
      <c r="D367" s="12" t="s">
        <v>1232</v>
      </c>
      <c r="E367" s="43" t="s">
        <v>241</v>
      </c>
      <c r="F367" s="43" t="s">
        <v>1320</v>
      </c>
      <c r="G367" s="43">
        <v>2018</v>
      </c>
      <c r="H367" s="43" t="s">
        <v>1321</v>
      </c>
      <c r="I367" s="43">
        <v>20</v>
      </c>
      <c r="J367" s="43">
        <v>20</v>
      </c>
      <c r="K367" s="43"/>
      <c r="L367" s="43"/>
      <c r="M367" s="43"/>
      <c r="N367" s="43"/>
      <c r="O367" s="43">
        <v>0</v>
      </c>
      <c r="P367" s="43">
        <v>0</v>
      </c>
      <c r="Q367" s="43">
        <v>44</v>
      </c>
      <c r="R367" s="322" t="s">
        <v>151</v>
      </c>
      <c r="S367" s="323" t="s">
        <v>1140</v>
      </c>
    </row>
    <row r="368" spans="1:19" ht="34.5" customHeight="1">
      <c r="A368" s="119">
        <v>120</v>
      </c>
      <c r="B368" s="12" t="s">
        <v>1322</v>
      </c>
      <c r="C368" s="43" t="s">
        <v>36</v>
      </c>
      <c r="D368" s="12" t="s">
        <v>1232</v>
      </c>
      <c r="E368" s="43" t="s">
        <v>241</v>
      </c>
      <c r="F368" s="43" t="s">
        <v>476</v>
      </c>
      <c r="G368" s="43">
        <v>2018</v>
      </c>
      <c r="H368" s="43" t="s">
        <v>1323</v>
      </c>
      <c r="I368" s="43">
        <v>20</v>
      </c>
      <c r="J368" s="43">
        <v>20</v>
      </c>
      <c r="K368" s="43"/>
      <c r="L368" s="43"/>
      <c r="M368" s="43"/>
      <c r="N368" s="43"/>
      <c r="O368" s="43">
        <v>0</v>
      </c>
      <c r="P368" s="43">
        <v>0</v>
      </c>
      <c r="Q368" s="43">
        <v>107</v>
      </c>
      <c r="R368" s="322" t="s">
        <v>151</v>
      </c>
      <c r="S368" s="323" t="s">
        <v>1196</v>
      </c>
    </row>
    <row r="369" spans="1:19" ht="34.5" customHeight="1">
      <c r="A369" s="119">
        <v>121</v>
      </c>
      <c r="B369" s="12" t="s">
        <v>1324</v>
      </c>
      <c r="C369" s="43" t="s">
        <v>36</v>
      </c>
      <c r="D369" s="12" t="s">
        <v>1325</v>
      </c>
      <c r="E369" s="43" t="s">
        <v>241</v>
      </c>
      <c r="F369" s="43" t="s">
        <v>679</v>
      </c>
      <c r="G369" s="43">
        <v>2018</v>
      </c>
      <c r="H369" s="43" t="s">
        <v>1326</v>
      </c>
      <c r="I369" s="43">
        <v>20</v>
      </c>
      <c r="J369" s="43">
        <v>20</v>
      </c>
      <c r="K369" s="43"/>
      <c r="L369" s="43"/>
      <c r="M369" s="43"/>
      <c r="N369" s="43"/>
      <c r="O369" s="43">
        <v>5</v>
      </c>
      <c r="P369" s="43">
        <v>0</v>
      </c>
      <c r="Q369" s="43">
        <v>118</v>
      </c>
      <c r="R369" s="322" t="s">
        <v>151</v>
      </c>
      <c r="S369" s="323" t="s">
        <v>1164</v>
      </c>
    </row>
    <row r="370" spans="1:19" ht="34.5" customHeight="1">
      <c r="A370" s="119">
        <v>122</v>
      </c>
      <c r="B370" s="12" t="s">
        <v>1327</v>
      </c>
      <c r="C370" s="43" t="s">
        <v>36</v>
      </c>
      <c r="D370" s="12" t="s">
        <v>1232</v>
      </c>
      <c r="E370" s="43" t="s">
        <v>241</v>
      </c>
      <c r="F370" s="43" t="s">
        <v>1328</v>
      </c>
      <c r="G370" s="43">
        <v>2018</v>
      </c>
      <c r="H370" s="43" t="s">
        <v>1329</v>
      </c>
      <c r="I370" s="43">
        <v>20</v>
      </c>
      <c r="J370" s="43">
        <v>20</v>
      </c>
      <c r="K370" s="43"/>
      <c r="L370" s="43"/>
      <c r="M370" s="43"/>
      <c r="N370" s="43"/>
      <c r="O370" s="43">
        <v>0</v>
      </c>
      <c r="P370" s="43">
        <v>0</v>
      </c>
      <c r="Q370" s="43">
        <v>65</v>
      </c>
      <c r="R370" s="322" t="s">
        <v>151</v>
      </c>
      <c r="S370" s="323" t="s">
        <v>1330</v>
      </c>
    </row>
    <row r="371" spans="1:19" ht="34.5" customHeight="1">
      <c r="A371" s="119">
        <v>123</v>
      </c>
      <c r="B371" s="12" t="s">
        <v>1331</v>
      </c>
      <c r="C371" s="43" t="s">
        <v>36</v>
      </c>
      <c r="D371" s="12" t="s">
        <v>1332</v>
      </c>
      <c r="E371" s="43" t="s">
        <v>241</v>
      </c>
      <c r="F371" s="43" t="s">
        <v>1333</v>
      </c>
      <c r="G371" s="43">
        <v>2018</v>
      </c>
      <c r="H371" s="43" t="s">
        <v>1334</v>
      </c>
      <c r="I371" s="43">
        <v>20</v>
      </c>
      <c r="J371" s="43">
        <v>20</v>
      </c>
      <c r="K371" s="43"/>
      <c r="L371" s="43"/>
      <c r="M371" s="43"/>
      <c r="N371" s="43"/>
      <c r="O371" s="43">
        <v>0</v>
      </c>
      <c r="P371" s="43">
        <v>0</v>
      </c>
      <c r="Q371" s="43">
        <v>136</v>
      </c>
      <c r="R371" s="322" t="s">
        <v>151</v>
      </c>
      <c r="S371" s="323" t="s">
        <v>1335</v>
      </c>
    </row>
    <row r="372" spans="1:19" ht="34.5" customHeight="1">
      <c r="A372" s="119">
        <v>124</v>
      </c>
      <c r="B372" s="12" t="s">
        <v>1336</v>
      </c>
      <c r="C372" s="43" t="s">
        <v>36</v>
      </c>
      <c r="D372" s="12" t="s">
        <v>1232</v>
      </c>
      <c r="E372" s="43" t="s">
        <v>241</v>
      </c>
      <c r="F372" s="43" t="s">
        <v>469</v>
      </c>
      <c r="G372" s="43">
        <v>2018</v>
      </c>
      <c r="H372" s="43" t="s">
        <v>1337</v>
      </c>
      <c r="I372" s="43">
        <v>20</v>
      </c>
      <c r="J372" s="43">
        <v>20</v>
      </c>
      <c r="K372" s="43"/>
      <c r="L372" s="43"/>
      <c r="M372" s="43"/>
      <c r="N372" s="43"/>
      <c r="O372" s="43">
        <v>0</v>
      </c>
      <c r="P372" s="43">
        <v>0</v>
      </c>
      <c r="Q372" s="43">
        <v>85</v>
      </c>
      <c r="R372" s="322" t="s">
        <v>151</v>
      </c>
      <c r="S372" s="323" t="s">
        <v>1338</v>
      </c>
    </row>
    <row r="373" spans="1:19" ht="55.5" customHeight="1">
      <c r="A373" s="119">
        <v>125</v>
      </c>
      <c r="B373" s="12" t="s">
        <v>1339</v>
      </c>
      <c r="C373" s="43" t="s">
        <v>36</v>
      </c>
      <c r="D373" s="12" t="s">
        <v>1340</v>
      </c>
      <c r="E373" s="43" t="s">
        <v>155</v>
      </c>
      <c r="F373" s="43" t="s">
        <v>1341</v>
      </c>
      <c r="G373" s="43">
        <v>2018</v>
      </c>
      <c r="H373" s="43" t="s">
        <v>1342</v>
      </c>
      <c r="I373" s="43">
        <v>30</v>
      </c>
      <c r="J373" s="43">
        <v>30</v>
      </c>
      <c r="K373" s="43"/>
      <c r="L373" s="43"/>
      <c r="M373" s="43"/>
      <c r="N373" s="43"/>
      <c r="O373" s="43">
        <v>0</v>
      </c>
      <c r="P373" s="43">
        <v>0</v>
      </c>
      <c r="Q373" s="43">
        <v>88</v>
      </c>
      <c r="R373" s="322" t="s">
        <v>151</v>
      </c>
      <c r="S373" s="323" t="s">
        <v>1004</v>
      </c>
    </row>
    <row r="374" spans="1:19" ht="34.5" customHeight="1">
      <c r="A374" s="119">
        <v>126</v>
      </c>
      <c r="B374" s="12" t="s">
        <v>1343</v>
      </c>
      <c r="C374" s="43" t="s">
        <v>36</v>
      </c>
      <c r="D374" s="12" t="s">
        <v>1344</v>
      </c>
      <c r="E374" s="43" t="s">
        <v>155</v>
      </c>
      <c r="F374" s="43" t="s">
        <v>501</v>
      </c>
      <c r="G374" s="43">
        <v>2018</v>
      </c>
      <c r="H374" s="43" t="s">
        <v>1345</v>
      </c>
      <c r="I374" s="43">
        <v>30</v>
      </c>
      <c r="J374" s="43">
        <v>30</v>
      </c>
      <c r="K374" s="43"/>
      <c r="L374" s="43"/>
      <c r="M374" s="43"/>
      <c r="N374" s="43"/>
      <c r="O374" s="43">
        <v>0</v>
      </c>
      <c r="P374" s="43">
        <v>0</v>
      </c>
      <c r="Q374" s="43">
        <v>145</v>
      </c>
      <c r="R374" s="322" t="s">
        <v>151</v>
      </c>
      <c r="S374" s="323" t="s">
        <v>1346</v>
      </c>
    </row>
    <row r="375" spans="1:19" ht="34.5" customHeight="1">
      <c r="A375" s="119">
        <v>127</v>
      </c>
      <c r="B375" s="12" t="s">
        <v>1347</v>
      </c>
      <c r="C375" s="43" t="s">
        <v>36</v>
      </c>
      <c r="D375" s="12" t="s">
        <v>1232</v>
      </c>
      <c r="E375" s="43" t="s">
        <v>155</v>
      </c>
      <c r="F375" s="43" t="s">
        <v>1348</v>
      </c>
      <c r="G375" s="43">
        <v>2018</v>
      </c>
      <c r="H375" s="43" t="s">
        <v>1349</v>
      </c>
      <c r="I375" s="43">
        <v>30</v>
      </c>
      <c r="J375" s="43">
        <v>30</v>
      </c>
      <c r="K375" s="43"/>
      <c r="L375" s="43"/>
      <c r="M375" s="43"/>
      <c r="N375" s="43"/>
      <c r="O375" s="43">
        <v>0</v>
      </c>
      <c r="P375" s="43">
        <v>0</v>
      </c>
      <c r="Q375" s="43">
        <v>81</v>
      </c>
      <c r="R375" s="322" t="s">
        <v>151</v>
      </c>
      <c r="S375" s="323" t="s">
        <v>941</v>
      </c>
    </row>
    <row r="376" spans="1:19" ht="51" customHeight="1">
      <c r="A376" s="119">
        <v>128</v>
      </c>
      <c r="B376" s="12" t="s">
        <v>1350</v>
      </c>
      <c r="C376" s="43" t="s">
        <v>36</v>
      </c>
      <c r="D376" s="12" t="s">
        <v>1351</v>
      </c>
      <c r="E376" s="43" t="s">
        <v>155</v>
      </c>
      <c r="F376" s="43" t="s">
        <v>1352</v>
      </c>
      <c r="G376" s="43">
        <v>2018</v>
      </c>
      <c r="H376" s="43" t="s">
        <v>1353</v>
      </c>
      <c r="I376" s="43">
        <v>30</v>
      </c>
      <c r="J376" s="43">
        <v>30</v>
      </c>
      <c r="K376" s="43"/>
      <c r="L376" s="43"/>
      <c r="M376" s="43"/>
      <c r="N376" s="43"/>
      <c r="O376" s="43">
        <v>0</v>
      </c>
      <c r="P376" s="43">
        <v>0</v>
      </c>
      <c r="Q376" s="43">
        <v>106</v>
      </c>
      <c r="R376" s="322" t="s">
        <v>151</v>
      </c>
      <c r="S376" s="323" t="s">
        <v>1008</v>
      </c>
    </row>
    <row r="377" spans="1:19" ht="34.5" customHeight="1">
      <c r="A377" s="119">
        <v>129</v>
      </c>
      <c r="B377" s="12" t="s">
        <v>1354</v>
      </c>
      <c r="C377" s="43" t="s">
        <v>36</v>
      </c>
      <c r="D377" s="12" t="s">
        <v>1232</v>
      </c>
      <c r="E377" s="43" t="s">
        <v>155</v>
      </c>
      <c r="F377" s="43" t="s">
        <v>494</v>
      </c>
      <c r="G377" s="43">
        <v>2018</v>
      </c>
      <c r="H377" s="43" t="s">
        <v>1355</v>
      </c>
      <c r="I377" s="43">
        <v>20</v>
      </c>
      <c r="J377" s="43">
        <v>20</v>
      </c>
      <c r="K377" s="43"/>
      <c r="L377" s="43"/>
      <c r="M377" s="43"/>
      <c r="N377" s="43"/>
      <c r="O377" s="43">
        <v>0</v>
      </c>
      <c r="P377" s="43">
        <v>0</v>
      </c>
      <c r="Q377" s="43">
        <v>120</v>
      </c>
      <c r="R377" s="322" t="s">
        <v>151</v>
      </c>
      <c r="S377" s="323" t="s">
        <v>1356</v>
      </c>
    </row>
    <row r="378" spans="1:19" ht="34.5" customHeight="1">
      <c r="A378" s="119">
        <v>130</v>
      </c>
      <c r="B378" s="12" t="s">
        <v>1357</v>
      </c>
      <c r="C378" s="43" t="s">
        <v>36</v>
      </c>
      <c r="D378" s="12" t="s">
        <v>1232</v>
      </c>
      <c r="E378" s="43" t="s">
        <v>155</v>
      </c>
      <c r="F378" s="43" t="s">
        <v>156</v>
      </c>
      <c r="G378" s="43">
        <v>2018</v>
      </c>
      <c r="H378" s="43" t="s">
        <v>1358</v>
      </c>
      <c r="I378" s="43">
        <v>20</v>
      </c>
      <c r="J378" s="43">
        <v>20</v>
      </c>
      <c r="K378" s="43"/>
      <c r="L378" s="43"/>
      <c r="M378" s="43"/>
      <c r="N378" s="43"/>
      <c r="O378" s="43">
        <v>0</v>
      </c>
      <c r="P378" s="43">
        <v>0</v>
      </c>
      <c r="Q378" s="43">
        <v>50</v>
      </c>
      <c r="R378" s="322" t="s">
        <v>151</v>
      </c>
      <c r="S378" s="323" t="s">
        <v>1359</v>
      </c>
    </row>
    <row r="379" spans="1:19" ht="34.5" customHeight="1">
      <c r="A379" s="119">
        <v>131</v>
      </c>
      <c r="B379" s="12" t="s">
        <v>1360</v>
      </c>
      <c r="C379" s="43" t="s">
        <v>36</v>
      </c>
      <c r="D379" s="12" t="s">
        <v>1361</v>
      </c>
      <c r="E379" s="43" t="s">
        <v>38</v>
      </c>
      <c r="F379" s="43" t="s">
        <v>1362</v>
      </c>
      <c r="G379" s="43">
        <v>2018</v>
      </c>
      <c r="H379" s="43" t="s">
        <v>1363</v>
      </c>
      <c r="I379" s="43">
        <v>20</v>
      </c>
      <c r="J379" s="43">
        <v>20</v>
      </c>
      <c r="K379" s="43"/>
      <c r="L379" s="43"/>
      <c r="M379" s="43"/>
      <c r="N379" s="43"/>
      <c r="O379" s="43">
        <v>20</v>
      </c>
      <c r="P379" s="43">
        <v>0</v>
      </c>
      <c r="Q379" s="43">
        <v>150</v>
      </c>
      <c r="R379" s="322" t="s">
        <v>998</v>
      </c>
      <c r="S379" s="323" t="s">
        <v>1364</v>
      </c>
    </row>
    <row r="380" spans="1:19" ht="34.5" customHeight="1">
      <c r="A380" s="119">
        <v>132</v>
      </c>
      <c r="B380" s="12" t="s">
        <v>1365</v>
      </c>
      <c r="C380" s="43" t="s">
        <v>36</v>
      </c>
      <c r="D380" s="12" t="s">
        <v>1366</v>
      </c>
      <c r="E380" s="43" t="s">
        <v>38</v>
      </c>
      <c r="F380" s="43" t="s">
        <v>514</v>
      </c>
      <c r="G380" s="43">
        <v>2018</v>
      </c>
      <c r="H380" s="43" t="s">
        <v>1367</v>
      </c>
      <c r="I380" s="43">
        <v>30</v>
      </c>
      <c r="J380" s="43">
        <v>30</v>
      </c>
      <c r="K380" s="43"/>
      <c r="L380" s="43"/>
      <c r="M380" s="43"/>
      <c r="N380" s="43"/>
      <c r="O380" s="43">
        <v>0</v>
      </c>
      <c r="P380" s="43">
        <v>0</v>
      </c>
      <c r="Q380" s="43">
        <v>90</v>
      </c>
      <c r="R380" s="322" t="s">
        <v>998</v>
      </c>
      <c r="S380" s="323" t="s">
        <v>1126</v>
      </c>
    </row>
    <row r="381" spans="1:19" ht="34.5" customHeight="1">
      <c r="A381" s="119">
        <v>133</v>
      </c>
      <c r="B381" s="12" t="s">
        <v>1368</v>
      </c>
      <c r="C381" s="43" t="s">
        <v>36</v>
      </c>
      <c r="D381" s="12" t="s">
        <v>1369</v>
      </c>
      <c r="E381" s="43" t="s">
        <v>38</v>
      </c>
      <c r="F381" s="43" t="s">
        <v>505</v>
      </c>
      <c r="G381" s="43">
        <v>2018</v>
      </c>
      <c r="H381" s="43" t="s">
        <v>1370</v>
      </c>
      <c r="I381" s="43">
        <v>30</v>
      </c>
      <c r="J381" s="43">
        <v>30</v>
      </c>
      <c r="K381" s="43"/>
      <c r="L381" s="43"/>
      <c r="M381" s="43"/>
      <c r="N381" s="43"/>
      <c r="O381" s="43">
        <v>0</v>
      </c>
      <c r="P381" s="43">
        <v>0</v>
      </c>
      <c r="Q381" s="43">
        <v>106</v>
      </c>
      <c r="R381" s="322" t="s">
        <v>998</v>
      </c>
      <c r="S381" s="323" t="s">
        <v>1008</v>
      </c>
    </row>
    <row r="382" spans="1:19" ht="34.5" customHeight="1">
      <c r="A382" s="119">
        <v>134</v>
      </c>
      <c r="B382" s="12" t="s">
        <v>1371</v>
      </c>
      <c r="C382" s="43" t="s">
        <v>36</v>
      </c>
      <c r="D382" s="12" t="s">
        <v>1372</v>
      </c>
      <c r="E382" s="43" t="s">
        <v>38</v>
      </c>
      <c r="F382" s="43" t="s">
        <v>39</v>
      </c>
      <c r="G382" s="43">
        <v>2018</v>
      </c>
      <c r="H382" s="43" t="s">
        <v>1373</v>
      </c>
      <c r="I382" s="43">
        <v>30</v>
      </c>
      <c r="J382" s="43">
        <v>30</v>
      </c>
      <c r="K382" s="43"/>
      <c r="L382" s="43"/>
      <c r="M382" s="43"/>
      <c r="N382" s="43"/>
      <c r="O382" s="43">
        <v>20</v>
      </c>
      <c r="P382" s="43">
        <v>0</v>
      </c>
      <c r="Q382" s="43">
        <v>198</v>
      </c>
      <c r="R382" s="322" t="s">
        <v>998</v>
      </c>
      <c r="S382" s="323" t="s">
        <v>1374</v>
      </c>
    </row>
    <row r="383" spans="1:19" ht="34.5" customHeight="1">
      <c r="A383" s="119">
        <v>135</v>
      </c>
      <c r="B383" s="12" t="s">
        <v>1375</v>
      </c>
      <c r="C383" s="43" t="s">
        <v>36</v>
      </c>
      <c r="D383" s="12" t="s">
        <v>1376</v>
      </c>
      <c r="E383" s="43" t="s">
        <v>38</v>
      </c>
      <c r="F383" s="43" t="s">
        <v>508</v>
      </c>
      <c r="G383" s="43">
        <v>2018</v>
      </c>
      <c r="H383" s="43" t="s">
        <v>1377</v>
      </c>
      <c r="I383" s="43">
        <v>30</v>
      </c>
      <c r="J383" s="43">
        <v>30</v>
      </c>
      <c r="K383" s="43"/>
      <c r="L383" s="43"/>
      <c r="M383" s="43"/>
      <c r="N383" s="43"/>
      <c r="O383" s="43">
        <v>20</v>
      </c>
      <c r="P383" s="43">
        <v>0</v>
      </c>
      <c r="Q383" s="43">
        <v>158</v>
      </c>
      <c r="R383" s="322" t="s">
        <v>998</v>
      </c>
      <c r="S383" s="323" t="s">
        <v>1378</v>
      </c>
    </row>
    <row r="384" spans="1:19" ht="34.5" customHeight="1">
      <c r="A384" s="119">
        <v>136</v>
      </c>
      <c r="B384" s="12" t="s">
        <v>1379</v>
      </c>
      <c r="C384" s="43" t="s">
        <v>36</v>
      </c>
      <c r="D384" s="12" t="s">
        <v>1380</v>
      </c>
      <c r="E384" s="43" t="s">
        <v>126</v>
      </c>
      <c r="F384" s="43" t="s">
        <v>530</v>
      </c>
      <c r="G384" s="43">
        <v>2018</v>
      </c>
      <c r="H384" s="43" t="s">
        <v>1381</v>
      </c>
      <c r="I384" s="43">
        <v>20</v>
      </c>
      <c r="J384" s="43">
        <v>20</v>
      </c>
      <c r="K384" s="43"/>
      <c r="L384" s="43"/>
      <c r="M384" s="43"/>
      <c r="N384" s="43"/>
      <c r="O384" s="43">
        <v>0</v>
      </c>
      <c r="P384" s="43">
        <v>0</v>
      </c>
      <c r="Q384" s="43">
        <v>75</v>
      </c>
      <c r="R384" s="322" t="s">
        <v>151</v>
      </c>
      <c r="S384" s="323" t="s">
        <v>1382</v>
      </c>
    </row>
    <row r="385" spans="1:19" ht="34.5" customHeight="1">
      <c r="A385" s="119">
        <v>137</v>
      </c>
      <c r="B385" s="12" t="s">
        <v>1383</v>
      </c>
      <c r="C385" s="43" t="s">
        <v>36</v>
      </c>
      <c r="D385" s="12" t="s">
        <v>1380</v>
      </c>
      <c r="E385" s="43" t="s">
        <v>126</v>
      </c>
      <c r="F385" s="43" t="s">
        <v>522</v>
      </c>
      <c r="G385" s="43">
        <v>2018</v>
      </c>
      <c r="H385" s="43" t="s">
        <v>1384</v>
      </c>
      <c r="I385" s="43">
        <v>30</v>
      </c>
      <c r="J385" s="43">
        <v>30</v>
      </c>
      <c r="K385" s="43"/>
      <c r="L385" s="43"/>
      <c r="M385" s="43"/>
      <c r="N385" s="43"/>
      <c r="O385" s="43">
        <v>0</v>
      </c>
      <c r="P385" s="43">
        <v>0</v>
      </c>
      <c r="Q385" s="43">
        <v>179</v>
      </c>
      <c r="R385" s="322" t="s">
        <v>151</v>
      </c>
      <c r="S385" s="323" t="s">
        <v>1385</v>
      </c>
    </row>
    <row r="386" spans="1:19" ht="34.5" customHeight="1">
      <c r="A386" s="119">
        <v>138</v>
      </c>
      <c r="B386" s="12" t="s">
        <v>1386</v>
      </c>
      <c r="C386" s="43" t="s">
        <v>36</v>
      </c>
      <c r="D386" s="12" t="s">
        <v>1380</v>
      </c>
      <c r="E386" s="43" t="s">
        <v>126</v>
      </c>
      <c r="F386" s="43" t="s">
        <v>1387</v>
      </c>
      <c r="G386" s="43">
        <v>2018</v>
      </c>
      <c r="H386" s="43" t="s">
        <v>1388</v>
      </c>
      <c r="I386" s="43">
        <v>30</v>
      </c>
      <c r="J386" s="43">
        <v>30</v>
      </c>
      <c r="K386" s="43"/>
      <c r="L386" s="43"/>
      <c r="M386" s="43"/>
      <c r="N386" s="43"/>
      <c r="O386" s="43">
        <v>0</v>
      </c>
      <c r="P386" s="43">
        <v>0</v>
      </c>
      <c r="Q386" s="43">
        <v>69</v>
      </c>
      <c r="R386" s="322" t="s">
        <v>151</v>
      </c>
      <c r="S386" s="323" t="s">
        <v>855</v>
      </c>
    </row>
    <row r="387" spans="1:19" ht="34.5" customHeight="1">
      <c r="A387" s="119">
        <v>139</v>
      </c>
      <c r="B387" s="12" t="s">
        <v>1389</v>
      </c>
      <c r="C387" s="43" t="s">
        <v>36</v>
      </c>
      <c r="D387" s="12" t="s">
        <v>1380</v>
      </c>
      <c r="E387" s="43" t="s">
        <v>126</v>
      </c>
      <c r="F387" s="43" t="s">
        <v>1390</v>
      </c>
      <c r="G387" s="43">
        <v>2018</v>
      </c>
      <c r="H387" s="43" t="s">
        <v>1391</v>
      </c>
      <c r="I387" s="43">
        <v>20</v>
      </c>
      <c r="J387" s="43">
        <v>20</v>
      </c>
      <c r="K387" s="43"/>
      <c r="L387" s="43"/>
      <c r="M387" s="43"/>
      <c r="N387" s="43"/>
      <c r="O387" s="43">
        <v>0</v>
      </c>
      <c r="P387" s="43">
        <v>0</v>
      </c>
      <c r="Q387" s="43">
        <v>91</v>
      </c>
      <c r="R387" s="322" t="s">
        <v>151</v>
      </c>
      <c r="S387" s="323" t="s">
        <v>1392</v>
      </c>
    </row>
    <row r="388" spans="1:19" ht="34.5" customHeight="1">
      <c r="A388" s="119">
        <v>140</v>
      </c>
      <c r="B388" s="12" t="s">
        <v>1393</v>
      </c>
      <c r="C388" s="43" t="s">
        <v>36</v>
      </c>
      <c r="D388" s="12" t="s">
        <v>1394</v>
      </c>
      <c r="E388" s="43" t="s">
        <v>126</v>
      </c>
      <c r="F388" s="43" t="s">
        <v>765</v>
      </c>
      <c r="G388" s="43">
        <v>2018</v>
      </c>
      <c r="H388" s="43" t="s">
        <v>1395</v>
      </c>
      <c r="I388" s="43">
        <v>30</v>
      </c>
      <c r="J388" s="43">
        <v>30</v>
      </c>
      <c r="K388" s="43"/>
      <c r="L388" s="43"/>
      <c r="M388" s="43"/>
      <c r="N388" s="43"/>
      <c r="O388" s="43">
        <v>0</v>
      </c>
      <c r="P388" s="43">
        <v>0</v>
      </c>
      <c r="Q388" s="43">
        <v>46</v>
      </c>
      <c r="R388" s="322" t="s">
        <v>151</v>
      </c>
      <c r="S388" s="323" t="s">
        <v>1396</v>
      </c>
    </row>
    <row r="389" spans="1:19" ht="34.5" customHeight="1">
      <c r="A389" s="119">
        <v>141</v>
      </c>
      <c r="B389" s="12" t="s">
        <v>1397</v>
      </c>
      <c r="C389" s="43" t="s">
        <v>36</v>
      </c>
      <c r="D389" s="12" t="s">
        <v>1380</v>
      </c>
      <c r="E389" s="43" t="s">
        <v>126</v>
      </c>
      <c r="F389" s="43" t="s">
        <v>1398</v>
      </c>
      <c r="G389" s="43">
        <v>2018</v>
      </c>
      <c r="H389" s="43" t="s">
        <v>1399</v>
      </c>
      <c r="I389" s="43">
        <v>30</v>
      </c>
      <c r="J389" s="43">
        <v>30</v>
      </c>
      <c r="K389" s="43"/>
      <c r="L389" s="43"/>
      <c r="M389" s="43"/>
      <c r="N389" s="43"/>
      <c r="O389" s="43">
        <v>0</v>
      </c>
      <c r="P389" s="43">
        <v>0</v>
      </c>
      <c r="Q389" s="43">
        <v>109</v>
      </c>
      <c r="R389" s="322" t="s">
        <v>151</v>
      </c>
      <c r="S389" s="323" t="s">
        <v>1400</v>
      </c>
    </row>
    <row r="390" spans="1:19" ht="34.5" customHeight="1">
      <c r="A390" s="119">
        <v>142</v>
      </c>
      <c r="B390" s="12" t="s">
        <v>1401</v>
      </c>
      <c r="C390" s="43" t="s">
        <v>36</v>
      </c>
      <c r="D390" s="12" t="s">
        <v>1380</v>
      </c>
      <c r="E390" s="43" t="s">
        <v>126</v>
      </c>
      <c r="F390" s="43" t="s">
        <v>1402</v>
      </c>
      <c r="G390" s="43">
        <v>2018</v>
      </c>
      <c r="H390" s="43" t="s">
        <v>1403</v>
      </c>
      <c r="I390" s="43">
        <v>20</v>
      </c>
      <c r="J390" s="43">
        <v>20</v>
      </c>
      <c r="K390" s="43"/>
      <c r="L390" s="43"/>
      <c r="M390" s="43"/>
      <c r="N390" s="43"/>
      <c r="O390" s="43">
        <v>0</v>
      </c>
      <c r="P390" s="43">
        <v>0</v>
      </c>
      <c r="Q390" s="43">
        <v>59</v>
      </c>
      <c r="R390" s="322" t="s">
        <v>151</v>
      </c>
      <c r="S390" s="323" t="s">
        <v>920</v>
      </c>
    </row>
    <row r="391" spans="1:19" ht="34.5" customHeight="1">
      <c r="A391" s="119">
        <v>143</v>
      </c>
      <c r="B391" s="12" t="s">
        <v>1404</v>
      </c>
      <c r="C391" s="43" t="s">
        <v>36</v>
      </c>
      <c r="D391" s="12" t="s">
        <v>1380</v>
      </c>
      <c r="E391" s="43" t="s">
        <v>126</v>
      </c>
      <c r="F391" s="43" t="s">
        <v>526</v>
      </c>
      <c r="G391" s="43">
        <v>2018</v>
      </c>
      <c r="H391" s="43" t="s">
        <v>1405</v>
      </c>
      <c r="I391" s="43">
        <v>30</v>
      </c>
      <c r="J391" s="43">
        <v>30</v>
      </c>
      <c r="K391" s="43"/>
      <c r="L391" s="43"/>
      <c r="M391" s="43"/>
      <c r="N391" s="43"/>
      <c r="O391" s="43">
        <v>0</v>
      </c>
      <c r="P391" s="43">
        <v>0</v>
      </c>
      <c r="Q391" s="43">
        <v>92</v>
      </c>
      <c r="R391" s="322" t="s">
        <v>151</v>
      </c>
      <c r="S391" s="323" t="s">
        <v>1406</v>
      </c>
    </row>
    <row r="392" spans="1:19" ht="34.5" customHeight="1">
      <c r="A392" s="119">
        <v>144</v>
      </c>
      <c r="B392" s="12" t="s">
        <v>1407</v>
      </c>
      <c r="C392" s="43" t="s">
        <v>36</v>
      </c>
      <c r="D392" s="12" t="s">
        <v>1380</v>
      </c>
      <c r="E392" s="43" t="s">
        <v>126</v>
      </c>
      <c r="F392" s="43" t="s">
        <v>537</v>
      </c>
      <c r="G392" s="43">
        <v>2018</v>
      </c>
      <c r="H392" s="43" t="s">
        <v>1408</v>
      </c>
      <c r="I392" s="43">
        <v>30</v>
      </c>
      <c r="J392" s="43">
        <v>30</v>
      </c>
      <c r="K392" s="43"/>
      <c r="L392" s="43"/>
      <c r="M392" s="43"/>
      <c r="N392" s="43"/>
      <c r="O392" s="43">
        <v>0</v>
      </c>
      <c r="P392" s="43">
        <v>0</v>
      </c>
      <c r="Q392" s="43">
        <v>132</v>
      </c>
      <c r="R392" s="322" t="s">
        <v>151</v>
      </c>
      <c r="S392" s="323" t="s">
        <v>883</v>
      </c>
    </row>
    <row r="393" spans="1:19" ht="34.5" customHeight="1">
      <c r="A393" s="119">
        <v>145</v>
      </c>
      <c r="B393" s="12" t="s">
        <v>1409</v>
      </c>
      <c r="C393" s="43" t="s">
        <v>36</v>
      </c>
      <c r="D393" s="12" t="s">
        <v>1380</v>
      </c>
      <c r="E393" s="43" t="s">
        <v>126</v>
      </c>
      <c r="F393" s="43" t="s">
        <v>1410</v>
      </c>
      <c r="G393" s="43">
        <v>2018</v>
      </c>
      <c r="H393" s="43" t="s">
        <v>1411</v>
      </c>
      <c r="I393" s="43">
        <v>20</v>
      </c>
      <c r="J393" s="43">
        <v>20</v>
      </c>
      <c r="K393" s="43"/>
      <c r="L393" s="43"/>
      <c r="M393" s="43"/>
      <c r="N393" s="43"/>
      <c r="O393" s="43">
        <v>0</v>
      </c>
      <c r="P393" s="43">
        <v>0</v>
      </c>
      <c r="Q393" s="43">
        <v>70</v>
      </c>
      <c r="R393" s="322" t="s">
        <v>151</v>
      </c>
      <c r="S393" s="323" t="s">
        <v>1412</v>
      </c>
    </row>
    <row r="394" spans="1:19" ht="34.5" customHeight="1">
      <c r="A394" s="119">
        <v>146</v>
      </c>
      <c r="B394" s="12" t="s">
        <v>1413</v>
      </c>
      <c r="C394" s="43" t="s">
        <v>36</v>
      </c>
      <c r="D394" s="12" t="s">
        <v>1380</v>
      </c>
      <c r="E394" s="43" t="s">
        <v>126</v>
      </c>
      <c r="F394" s="43" t="s">
        <v>1414</v>
      </c>
      <c r="G394" s="43">
        <v>2018</v>
      </c>
      <c r="H394" s="43" t="s">
        <v>1415</v>
      </c>
      <c r="I394" s="43">
        <v>20</v>
      </c>
      <c r="J394" s="43">
        <v>20</v>
      </c>
      <c r="K394" s="43"/>
      <c r="L394" s="43"/>
      <c r="M394" s="43"/>
      <c r="N394" s="43"/>
      <c r="O394" s="43">
        <v>0</v>
      </c>
      <c r="P394" s="43">
        <v>0</v>
      </c>
      <c r="Q394" s="43">
        <v>103</v>
      </c>
      <c r="R394" s="322" t="s">
        <v>151</v>
      </c>
      <c r="S394" s="323" t="s">
        <v>1416</v>
      </c>
    </row>
    <row r="395" spans="1:19" ht="34.5" customHeight="1">
      <c r="A395" s="119">
        <v>147</v>
      </c>
      <c r="B395" s="12" t="s">
        <v>1417</v>
      </c>
      <c r="C395" s="43" t="s">
        <v>36</v>
      </c>
      <c r="D395" s="12" t="s">
        <v>1418</v>
      </c>
      <c r="E395" s="43" t="s">
        <v>132</v>
      </c>
      <c r="F395" s="43" t="s">
        <v>1419</v>
      </c>
      <c r="G395" s="43">
        <v>2018</v>
      </c>
      <c r="H395" s="43" t="s">
        <v>1420</v>
      </c>
      <c r="I395" s="43">
        <v>20</v>
      </c>
      <c r="J395" s="43">
        <v>20</v>
      </c>
      <c r="K395" s="43"/>
      <c r="L395" s="43"/>
      <c r="M395" s="43"/>
      <c r="N395" s="43"/>
      <c r="O395" s="43">
        <v>0</v>
      </c>
      <c r="P395" s="43">
        <v>0</v>
      </c>
      <c r="Q395" s="43">
        <v>103</v>
      </c>
      <c r="R395" s="322" t="s">
        <v>151</v>
      </c>
      <c r="S395" s="323" t="s">
        <v>1416</v>
      </c>
    </row>
    <row r="396" spans="1:19" ht="34.5" customHeight="1">
      <c r="A396" s="119">
        <v>148</v>
      </c>
      <c r="B396" s="12" t="s">
        <v>1421</v>
      </c>
      <c r="C396" s="43" t="s">
        <v>36</v>
      </c>
      <c r="D396" s="12" t="s">
        <v>1422</v>
      </c>
      <c r="E396" s="43" t="s">
        <v>132</v>
      </c>
      <c r="F396" s="43" t="s">
        <v>547</v>
      </c>
      <c r="G396" s="43">
        <v>2018</v>
      </c>
      <c r="H396" s="43" t="s">
        <v>1423</v>
      </c>
      <c r="I396" s="43">
        <v>30</v>
      </c>
      <c r="J396" s="43">
        <v>30</v>
      </c>
      <c r="K396" s="43"/>
      <c r="L396" s="43"/>
      <c r="M396" s="43"/>
      <c r="N396" s="43"/>
      <c r="O396" s="43">
        <v>0</v>
      </c>
      <c r="P396" s="43">
        <v>0</v>
      </c>
      <c r="Q396" s="43">
        <v>80</v>
      </c>
      <c r="R396" s="322" t="s">
        <v>151</v>
      </c>
      <c r="S396" s="323" t="s">
        <v>1424</v>
      </c>
    </row>
    <row r="397" spans="1:19" ht="34.5" customHeight="1">
      <c r="A397" s="119">
        <v>149</v>
      </c>
      <c r="B397" s="12" t="s">
        <v>1425</v>
      </c>
      <c r="C397" s="43" t="s">
        <v>36</v>
      </c>
      <c r="D397" s="12" t="s">
        <v>1426</v>
      </c>
      <c r="E397" s="43" t="s">
        <v>132</v>
      </c>
      <c r="F397" s="43" t="s">
        <v>1427</v>
      </c>
      <c r="G397" s="43">
        <v>2018</v>
      </c>
      <c r="H397" s="43" t="s">
        <v>1428</v>
      </c>
      <c r="I397" s="43">
        <v>20</v>
      </c>
      <c r="J397" s="43">
        <v>20</v>
      </c>
      <c r="K397" s="43"/>
      <c r="L397" s="43"/>
      <c r="M397" s="43"/>
      <c r="N397" s="43"/>
      <c r="O397" s="43">
        <v>0</v>
      </c>
      <c r="P397" s="43">
        <v>0</v>
      </c>
      <c r="Q397" s="43">
        <v>52</v>
      </c>
      <c r="R397" s="322" t="s">
        <v>151</v>
      </c>
      <c r="S397" s="323" t="s">
        <v>1060</v>
      </c>
    </row>
    <row r="398" spans="1:19" ht="34.5" customHeight="1">
      <c r="A398" s="119">
        <v>150</v>
      </c>
      <c r="B398" s="12" t="s">
        <v>1429</v>
      </c>
      <c r="C398" s="43" t="s">
        <v>36</v>
      </c>
      <c r="D398" s="12" t="s">
        <v>1430</v>
      </c>
      <c r="E398" s="43" t="s">
        <v>132</v>
      </c>
      <c r="F398" s="43" t="s">
        <v>133</v>
      </c>
      <c r="G398" s="43">
        <v>2018</v>
      </c>
      <c r="H398" s="43" t="s">
        <v>1431</v>
      </c>
      <c r="I398" s="43">
        <v>20</v>
      </c>
      <c r="J398" s="43">
        <v>20</v>
      </c>
      <c r="K398" s="43"/>
      <c r="L398" s="43"/>
      <c r="M398" s="43"/>
      <c r="N398" s="43"/>
      <c r="O398" s="43">
        <v>0</v>
      </c>
      <c r="P398" s="43">
        <v>0</v>
      </c>
      <c r="Q398" s="43">
        <v>114</v>
      </c>
      <c r="R398" s="322" t="s">
        <v>151</v>
      </c>
      <c r="S398" s="323" t="s">
        <v>1432</v>
      </c>
    </row>
    <row r="399" spans="1:19" ht="34.5" customHeight="1">
      <c r="A399" s="119">
        <v>151</v>
      </c>
      <c r="B399" s="12" t="s">
        <v>1433</v>
      </c>
      <c r="C399" s="43" t="s">
        <v>36</v>
      </c>
      <c r="D399" s="12" t="s">
        <v>1434</v>
      </c>
      <c r="E399" s="43" t="s">
        <v>132</v>
      </c>
      <c r="F399" s="43" t="s">
        <v>697</v>
      </c>
      <c r="G399" s="43">
        <v>2018</v>
      </c>
      <c r="H399" s="43" t="s">
        <v>1435</v>
      </c>
      <c r="I399" s="43">
        <v>30</v>
      </c>
      <c r="J399" s="43">
        <v>30</v>
      </c>
      <c r="K399" s="43"/>
      <c r="L399" s="43"/>
      <c r="M399" s="43"/>
      <c r="N399" s="43"/>
      <c r="O399" s="43">
        <v>0</v>
      </c>
      <c r="P399" s="43">
        <v>0</v>
      </c>
      <c r="Q399" s="43">
        <v>59</v>
      </c>
      <c r="R399" s="322" t="s">
        <v>151</v>
      </c>
      <c r="S399" s="323" t="s">
        <v>1436</v>
      </c>
    </row>
    <row r="400" spans="1:19" ht="34.5" customHeight="1">
      <c r="A400" s="119">
        <v>152</v>
      </c>
      <c r="B400" s="12" t="s">
        <v>1437</v>
      </c>
      <c r="C400" s="43" t="s">
        <v>36</v>
      </c>
      <c r="D400" s="12" t="s">
        <v>1438</v>
      </c>
      <c r="E400" s="43" t="s">
        <v>132</v>
      </c>
      <c r="F400" s="43" t="s">
        <v>1439</v>
      </c>
      <c r="G400" s="43">
        <v>2018</v>
      </c>
      <c r="H400" s="43" t="s">
        <v>1440</v>
      </c>
      <c r="I400" s="43">
        <v>20</v>
      </c>
      <c r="J400" s="43">
        <v>20</v>
      </c>
      <c r="K400" s="43"/>
      <c r="L400" s="43"/>
      <c r="M400" s="43"/>
      <c r="N400" s="43"/>
      <c r="O400" s="43">
        <v>0</v>
      </c>
      <c r="P400" s="43">
        <v>0</v>
      </c>
      <c r="Q400" s="43">
        <v>45</v>
      </c>
      <c r="R400" s="322" t="s">
        <v>151</v>
      </c>
      <c r="S400" s="323" t="s">
        <v>986</v>
      </c>
    </row>
    <row r="401" spans="1:19" ht="34.5" customHeight="1">
      <c r="A401" s="119">
        <v>153</v>
      </c>
      <c r="B401" s="12" t="s">
        <v>1441</v>
      </c>
      <c r="C401" s="43" t="s">
        <v>36</v>
      </c>
      <c r="D401" s="12" t="s">
        <v>1442</v>
      </c>
      <c r="E401" s="43" t="s">
        <v>132</v>
      </c>
      <c r="F401" s="43" t="s">
        <v>555</v>
      </c>
      <c r="G401" s="43">
        <v>2018</v>
      </c>
      <c r="H401" s="43" t="s">
        <v>1443</v>
      </c>
      <c r="I401" s="43">
        <v>30</v>
      </c>
      <c r="J401" s="43">
        <v>30</v>
      </c>
      <c r="K401" s="43"/>
      <c r="L401" s="43"/>
      <c r="M401" s="43"/>
      <c r="N401" s="43"/>
      <c r="O401" s="43">
        <v>0</v>
      </c>
      <c r="P401" s="43">
        <v>0</v>
      </c>
      <c r="Q401" s="43">
        <v>109</v>
      </c>
      <c r="R401" s="322" t="s">
        <v>151</v>
      </c>
      <c r="S401" s="323" t="s">
        <v>1400</v>
      </c>
    </row>
    <row r="402" spans="1:19" ht="39" customHeight="1">
      <c r="A402" s="119">
        <v>154</v>
      </c>
      <c r="B402" s="12" t="s">
        <v>1444</v>
      </c>
      <c r="C402" s="43" t="s">
        <v>36</v>
      </c>
      <c r="D402" s="12" t="s">
        <v>1445</v>
      </c>
      <c r="E402" s="43" t="s">
        <v>561</v>
      </c>
      <c r="F402" s="43" t="s">
        <v>700</v>
      </c>
      <c r="G402" s="43">
        <v>2018</v>
      </c>
      <c r="H402" s="43" t="s">
        <v>1446</v>
      </c>
      <c r="I402" s="43">
        <v>30</v>
      </c>
      <c r="J402" s="43">
        <v>30</v>
      </c>
      <c r="K402" s="43"/>
      <c r="L402" s="43"/>
      <c r="M402" s="43"/>
      <c r="N402" s="43"/>
      <c r="O402" s="43">
        <v>30</v>
      </c>
      <c r="P402" s="43">
        <v>0</v>
      </c>
      <c r="Q402" s="43">
        <v>111</v>
      </c>
      <c r="R402" s="322" t="s">
        <v>151</v>
      </c>
      <c r="S402" s="323" t="s">
        <v>1020</v>
      </c>
    </row>
    <row r="403" spans="1:19" ht="34.5" customHeight="1">
      <c r="A403" s="119">
        <v>155</v>
      </c>
      <c r="B403" s="12" t="s">
        <v>1447</v>
      </c>
      <c r="C403" s="43" t="s">
        <v>36</v>
      </c>
      <c r="D403" s="12" t="s">
        <v>1344</v>
      </c>
      <c r="E403" s="43" t="s">
        <v>561</v>
      </c>
      <c r="F403" s="43" t="s">
        <v>703</v>
      </c>
      <c r="G403" s="43">
        <v>2018</v>
      </c>
      <c r="H403" s="43" t="s">
        <v>1448</v>
      </c>
      <c r="I403" s="43">
        <v>30</v>
      </c>
      <c r="J403" s="43">
        <v>30</v>
      </c>
      <c r="K403" s="43"/>
      <c r="L403" s="43"/>
      <c r="M403" s="43"/>
      <c r="N403" s="43"/>
      <c r="O403" s="43">
        <v>30</v>
      </c>
      <c r="P403" s="43">
        <v>0</v>
      </c>
      <c r="Q403" s="43">
        <v>105</v>
      </c>
      <c r="R403" s="322" t="s">
        <v>151</v>
      </c>
      <c r="S403" s="323" t="s">
        <v>1412</v>
      </c>
    </row>
    <row r="404" spans="1:19" ht="34.5" customHeight="1">
      <c r="A404" s="119">
        <v>156</v>
      </c>
      <c r="B404" s="12" t="s">
        <v>1449</v>
      </c>
      <c r="C404" s="43" t="s">
        <v>36</v>
      </c>
      <c r="D404" s="12" t="s">
        <v>1450</v>
      </c>
      <c r="E404" s="43" t="s">
        <v>561</v>
      </c>
      <c r="F404" s="43" t="s">
        <v>1451</v>
      </c>
      <c r="G404" s="43">
        <v>2018</v>
      </c>
      <c r="H404" s="43" t="s">
        <v>1452</v>
      </c>
      <c r="I404" s="43">
        <v>30</v>
      </c>
      <c r="J404" s="43">
        <v>30</v>
      </c>
      <c r="K404" s="43"/>
      <c r="L404" s="43"/>
      <c r="M404" s="43"/>
      <c r="N404" s="43"/>
      <c r="O404" s="43">
        <v>30</v>
      </c>
      <c r="P404" s="43">
        <v>0</v>
      </c>
      <c r="Q404" s="43">
        <v>82</v>
      </c>
      <c r="R404" s="322" t="s">
        <v>151</v>
      </c>
      <c r="S404" s="323" t="s">
        <v>1453</v>
      </c>
    </row>
    <row r="405" spans="1:19" ht="34.5" customHeight="1">
      <c r="A405" s="119">
        <v>157</v>
      </c>
      <c r="B405" s="12" t="s">
        <v>1454</v>
      </c>
      <c r="C405" s="43" t="s">
        <v>36</v>
      </c>
      <c r="D405" s="12" t="s">
        <v>1455</v>
      </c>
      <c r="E405" s="43" t="s">
        <v>561</v>
      </c>
      <c r="F405" s="43" t="s">
        <v>1456</v>
      </c>
      <c r="G405" s="43">
        <v>2018</v>
      </c>
      <c r="H405" s="43" t="s">
        <v>1457</v>
      </c>
      <c r="I405" s="43">
        <v>20</v>
      </c>
      <c r="J405" s="43">
        <v>20</v>
      </c>
      <c r="K405" s="43"/>
      <c r="L405" s="43"/>
      <c r="M405" s="43"/>
      <c r="N405" s="43"/>
      <c r="O405" s="43">
        <v>20</v>
      </c>
      <c r="P405" s="43">
        <v>0</v>
      </c>
      <c r="Q405" s="43">
        <v>47</v>
      </c>
      <c r="R405" s="322" t="s">
        <v>151</v>
      </c>
      <c r="S405" s="323" t="s">
        <v>982</v>
      </c>
    </row>
    <row r="406" spans="1:19" ht="34.5" customHeight="1">
      <c r="A406" s="119">
        <v>158</v>
      </c>
      <c r="B406" s="12" t="s">
        <v>1458</v>
      </c>
      <c r="C406" s="43" t="s">
        <v>36</v>
      </c>
      <c r="D406" s="12" t="s">
        <v>1459</v>
      </c>
      <c r="E406" s="43" t="s">
        <v>561</v>
      </c>
      <c r="F406" s="43" t="s">
        <v>1460</v>
      </c>
      <c r="G406" s="43">
        <v>2018</v>
      </c>
      <c r="H406" s="43" t="s">
        <v>1461</v>
      </c>
      <c r="I406" s="43">
        <v>20</v>
      </c>
      <c r="J406" s="43">
        <v>20</v>
      </c>
      <c r="K406" s="43"/>
      <c r="L406" s="43"/>
      <c r="M406" s="43"/>
      <c r="N406" s="43"/>
      <c r="O406" s="43">
        <v>20</v>
      </c>
      <c r="P406" s="43">
        <v>0</v>
      </c>
      <c r="Q406" s="43">
        <v>70</v>
      </c>
      <c r="R406" s="322" t="s">
        <v>151</v>
      </c>
      <c r="S406" s="323" t="s">
        <v>1412</v>
      </c>
    </row>
    <row r="407" spans="1:19" ht="43.5" customHeight="1">
      <c r="A407" s="119">
        <v>159</v>
      </c>
      <c r="B407" s="12" t="s">
        <v>1462</v>
      </c>
      <c r="C407" s="43" t="s">
        <v>36</v>
      </c>
      <c r="D407" s="12" t="s">
        <v>1463</v>
      </c>
      <c r="E407" s="43" t="s">
        <v>561</v>
      </c>
      <c r="F407" s="43" t="s">
        <v>1464</v>
      </c>
      <c r="G407" s="43">
        <v>2018</v>
      </c>
      <c r="H407" s="43" t="s">
        <v>1465</v>
      </c>
      <c r="I407" s="43">
        <v>20</v>
      </c>
      <c r="J407" s="43">
        <v>20</v>
      </c>
      <c r="K407" s="43"/>
      <c r="L407" s="43"/>
      <c r="M407" s="43"/>
      <c r="N407" s="43"/>
      <c r="O407" s="43">
        <v>20</v>
      </c>
      <c r="P407" s="43">
        <v>0</v>
      </c>
      <c r="Q407" s="43">
        <v>102</v>
      </c>
      <c r="R407" s="322" t="s">
        <v>151</v>
      </c>
      <c r="S407" s="323" t="s">
        <v>1466</v>
      </c>
    </row>
    <row r="408" spans="1:19" ht="34.5" customHeight="1">
      <c r="A408" s="119">
        <v>160</v>
      </c>
      <c r="B408" s="12" t="s">
        <v>1467</v>
      </c>
      <c r="C408" s="43" t="s">
        <v>36</v>
      </c>
      <c r="D408" s="12" t="s">
        <v>1468</v>
      </c>
      <c r="E408" s="43" t="s">
        <v>561</v>
      </c>
      <c r="F408" s="43" t="s">
        <v>1469</v>
      </c>
      <c r="G408" s="43">
        <v>2018</v>
      </c>
      <c r="H408" s="43" t="s">
        <v>1470</v>
      </c>
      <c r="I408" s="43">
        <v>20</v>
      </c>
      <c r="J408" s="43">
        <v>20</v>
      </c>
      <c r="K408" s="43"/>
      <c r="L408" s="43"/>
      <c r="M408" s="43"/>
      <c r="N408" s="43"/>
      <c r="O408" s="43">
        <v>20</v>
      </c>
      <c r="P408" s="43">
        <v>0</v>
      </c>
      <c r="Q408" s="43">
        <v>91</v>
      </c>
      <c r="R408" s="322" t="s">
        <v>151</v>
      </c>
      <c r="S408" s="323" t="s">
        <v>1392</v>
      </c>
    </row>
    <row r="409" spans="1:19" ht="34.5" customHeight="1">
      <c r="A409" s="119">
        <v>161</v>
      </c>
      <c r="B409" s="12" t="s">
        <v>1471</v>
      </c>
      <c r="C409" s="43" t="s">
        <v>36</v>
      </c>
      <c r="D409" s="12" t="s">
        <v>1472</v>
      </c>
      <c r="E409" s="43" t="s">
        <v>561</v>
      </c>
      <c r="F409" s="43" t="s">
        <v>1473</v>
      </c>
      <c r="G409" s="43">
        <v>2018</v>
      </c>
      <c r="H409" s="43" t="s">
        <v>1474</v>
      </c>
      <c r="I409" s="43">
        <v>20</v>
      </c>
      <c r="J409" s="43">
        <v>20</v>
      </c>
      <c r="K409" s="43"/>
      <c r="L409" s="43"/>
      <c r="M409" s="43"/>
      <c r="N409" s="43"/>
      <c r="O409" s="43">
        <v>20</v>
      </c>
      <c r="P409" s="43">
        <v>0</v>
      </c>
      <c r="Q409" s="43">
        <v>54</v>
      </c>
      <c r="R409" s="322" t="s">
        <v>151</v>
      </c>
      <c r="S409" s="323" t="s">
        <v>941</v>
      </c>
    </row>
    <row r="410" spans="1:19" ht="34.5" customHeight="1">
      <c r="A410" s="119">
        <v>162</v>
      </c>
      <c r="B410" s="12" t="s">
        <v>1475</v>
      </c>
      <c r="C410" s="43" t="s">
        <v>36</v>
      </c>
      <c r="D410" s="12" t="s">
        <v>1476</v>
      </c>
      <c r="E410" s="43" t="s">
        <v>561</v>
      </c>
      <c r="F410" s="43" t="s">
        <v>1477</v>
      </c>
      <c r="G410" s="43">
        <v>2018</v>
      </c>
      <c r="H410" s="43" t="s">
        <v>1478</v>
      </c>
      <c r="I410" s="43">
        <v>20</v>
      </c>
      <c r="J410" s="43">
        <v>20</v>
      </c>
      <c r="K410" s="43"/>
      <c r="L410" s="43"/>
      <c r="M410" s="43"/>
      <c r="N410" s="43"/>
      <c r="O410" s="43">
        <v>20</v>
      </c>
      <c r="P410" s="43">
        <v>0</v>
      </c>
      <c r="Q410" s="43">
        <v>101</v>
      </c>
      <c r="R410" s="322" t="s">
        <v>151</v>
      </c>
      <c r="S410" s="323" t="s">
        <v>1479</v>
      </c>
    </row>
    <row r="411" spans="1:19" ht="34.5" customHeight="1">
      <c r="A411" s="119">
        <v>163</v>
      </c>
      <c r="B411" s="12" t="s">
        <v>1480</v>
      </c>
      <c r="C411" s="43" t="s">
        <v>36</v>
      </c>
      <c r="D411" s="12" t="s">
        <v>1481</v>
      </c>
      <c r="E411" s="43" t="s">
        <v>561</v>
      </c>
      <c r="F411" s="43" t="s">
        <v>1482</v>
      </c>
      <c r="G411" s="43">
        <v>2018</v>
      </c>
      <c r="H411" s="43" t="s">
        <v>1483</v>
      </c>
      <c r="I411" s="43">
        <v>20</v>
      </c>
      <c r="J411" s="43">
        <v>20</v>
      </c>
      <c r="K411" s="43"/>
      <c r="L411" s="43"/>
      <c r="M411" s="43"/>
      <c r="N411" s="43"/>
      <c r="O411" s="43">
        <v>20</v>
      </c>
      <c r="P411" s="43">
        <v>0</v>
      </c>
      <c r="Q411" s="43">
        <v>64</v>
      </c>
      <c r="R411" s="322" t="s">
        <v>151</v>
      </c>
      <c r="S411" s="323" t="s">
        <v>1484</v>
      </c>
    </row>
    <row r="412" spans="1:19" ht="34.5" customHeight="1">
      <c r="A412" s="119">
        <v>164</v>
      </c>
      <c r="B412" s="12" t="s">
        <v>1485</v>
      </c>
      <c r="C412" s="43" t="s">
        <v>36</v>
      </c>
      <c r="D412" s="12" t="s">
        <v>1344</v>
      </c>
      <c r="E412" s="43" t="s">
        <v>565</v>
      </c>
      <c r="F412" s="43" t="s">
        <v>1486</v>
      </c>
      <c r="G412" s="43">
        <v>2018</v>
      </c>
      <c r="H412" s="43" t="s">
        <v>1003</v>
      </c>
      <c r="I412" s="43">
        <v>30</v>
      </c>
      <c r="J412" s="43">
        <v>30</v>
      </c>
      <c r="K412" s="43"/>
      <c r="L412" s="43"/>
      <c r="M412" s="43"/>
      <c r="N412" s="43"/>
      <c r="O412" s="43">
        <v>0</v>
      </c>
      <c r="P412" s="43">
        <v>0</v>
      </c>
      <c r="Q412" s="43">
        <v>70</v>
      </c>
      <c r="R412" s="322" t="s">
        <v>151</v>
      </c>
      <c r="S412" s="323" t="s">
        <v>1223</v>
      </c>
    </row>
    <row r="413" spans="1:19" ht="34.5" customHeight="1">
      <c r="A413" s="119">
        <v>165</v>
      </c>
      <c r="B413" s="12" t="s">
        <v>1487</v>
      </c>
      <c r="C413" s="43" t="s">
        <v>36</v>
      </c>
      <c r="D413" s="12" t="s">
        <v>1344</v>
      </c>
      <c r="E413" s="43" t="s">
        <v>565</v>
      </c>
      <c r="F413" s="43" t="s">
        <v>566</v>
      </c>
      <c r="G413" s="43">
        <v>2018</v>
      </c>
      <c r="H413" s="43" t="s">
        <v>1488</v>
      </c>
      <c r="I413" s="43">
        <v>30</v>
      </c>
      <c r="J413" s="43">
        <v>30</v>
      </c>
      <c r="K413" s="43"/>
      <c r="L413" s="43"/>
      <c r="M413" s="43"/>
      <c r="N413" s="43"/>
      <c r="O413" s="43">
        <v>0</v>
      </c>
      <c r="P413" s="43">
        <v>0</v>
      </c>
      <c r="Q413" s="43">
        <v>148</v>
      </c>
      <c r="R413" s="322" t="s">
        <v>151</v>
      </c>
      <c r="S413" s="323" t="s">
        <v>1076</v>
      </c>
    </row>
    <row r="414" spans="1:19" ht="34.5" customHeight="1">
      <c r="A414" s="119">
        <v>166</v>
      </c>
      <c r="B414" s="12" t="s">
        <v>1489</v>
      </c>
      <c r="C414" s="43" t="s">
        <v>36</v>
      </c>
      <c r="D414" s="12" t="s">
        <v>1490</v>
      </c>
      <c r="E414" s="43" t="s">
        <v>565</v>
      </c>
      <c r="F414" s="43" t="s">
        <v>706</v>
      </c>
      <c r="G414" s="43">
        <v>2018</v>
      </c>
      <c r="H414" s="43" t="s">
        <v>1491</v>
      </c>
      <c r="I414" s="43">
        <v>30</v>
      </c>
      <c r="J414" s="43">
        <v>30</v>
      </c>
      <c r="K414" s="43"/>
      <c r="L414" s="43"/>
      <c r="M414" s="43"/>
      <c r="N414" s="43"/>
      <c r="O414" s="43">
        <v>0</v>
      </c>
      <c r="P414" s="43">
        <v>0</v>
      </c>
      <c r="Q414" s="43">
        <v>128</v>
      </c>
      <c r="R414" s="322" t="s">
        <v>151</v>
      </c>
      <c r="S414" s="323" t="s">
        <v>1492</v>
      </c>
    </row>
    <row r="415" spans="1:19" ht="34.5" customHeight="1">
      <c r="A415" s="119">
        <v>167</v>
      </c>
      <c r="B415" s="12" t="s">
        <v>1493</v>
      </c>
      <c r="C415" s="43" t="s">
        <v>36</v>
      </c>
      <c r="D415" s="12" t="s">
        <v>1494</v>
      </c>
      <c r="E415" s="43" t="s">
        <v>565</v>
      </c>
      <c r="F415" s="43" t="s">
        <v>570</v>
      </c>
      <c r="G415" s="43">
        <v>2018</v>
      </c>
      <c r="H415" s="43" t="s">
        <v>1495</v>
      </c>
      <c r="I415" s="43">
        <v>30</v>
      </c>
      <c r="J415" s="43">
        <v>30</v>
      </c>
      <c r="K415" s="43"/>
      <c r="L415" s="43"/>
      <c r="M415" s="43"/>
      <c r="N415" s="43"/>
      <c r="O415" s="43">
        <v>0</v>
      </c>
      <c r="P415" s="43">
        <v>0</v>
      </c>
      <c r="Q415" s="43">
        <v>185</v>
      </c>
      <c r="R415" s="322" t="s">
        <v>151</v>
      </c>
      <c r="S415" s="323" t="s">
        <v>1496</v>
      </c>
    </row>
    <row r="416" spans="1:19" ht="34.5" customHeight="1">
      <c r="A416" s="119">
        <v>168</v>
      </c>
      <c r="B416" s="12" t="s">
        <v>1497</v>
      </c>
      <c r="C416" s="43" t="s">
        <v>36</v>
      </c>
      <c r="D416" s="12" t="s">
        <v>1498</v>
      </c>
      <c r="E416" s="43" t="s">
        <v>565</v>
      </c>
      <c r="F416" s="43" t="s">
        <v>1499</v>
      </c>
      <c r="G416" s="43">
        <v>2018</v>
      </c>
      <c r="H416" s="43" t="s">
        <v>1500</v>
      </c>
      <c r="I416" s="43">
        <v>30</v>
      </c>
      <c r="J416" s="43">
        <v>30</v>
      </c>
      <c r="K416" s="43"/>
      <c r="L416" s="43"/>
      <c r="M416" s="43"/>
      <c r="N416" s="43"/>
      <c r="O416" s="43">
        <v>0</v>
      </c>
      <c r="P416" s="43">
        <v>0</v>
      </c>
      <c r="Q416" s="43">
        <v>126</v>
      </c>
      <c r="R416" s="322" t="s">
        <v>151</v>
      </c>
      <c r="S416" s="323" t="s">
        <v>1501</v>
      </c>
    </row>
    <row r="417" spans="1:19" ht="34.5" customHeight="1">
      <c r="A417" s="119">
        <v>169</v>
      </c>
      <c r="B417" s="12" t="s">
        <v>1502</v>
      </c>
      <c r="C417" s="43" t="s">
        <v>36</v>
      </c>
      <c r="D417" s="12" t="s">
        <v>1503</v>
      </c>
      <c r="E417" s="43" t="s">
        <v>565</v>
      </c>
      <c r="F417" s="43" t="s">
        <v>709</v>
      </c>
      <c r="G417" s="43">
        <v>2018</v>
      </c>
      <c r="H417" s="43" t="s">
        <v>1504</v>
      </c>
      <c r="I417" s="43">
        <v>30</v>
      </c>
      <c r="J417" s="43">
        <v>30</v>
      </c>
      <c r="K417" s="43"/>
      <c r="L417" s="43"/>
      <c r="M417" s="43"/>
      <c r="N417" s="43"/>
      <c r="O417" s="43">
        <v>0</v>
      </c>
      <c r="P417" s="43">
        <v>0</v>
      </c>
      <c r="Q417" s="43">
        <v>77</v>
      </c>
      <c r="R417" s="329" t="s">
        <v>151</v>
      </c>
      <c r="S417" s="323" t="s">
        <v>967</v>
      </c>
    </row>
    <row r="418" spans="1:19" ht="34.5" customHeight="1">
      <c r="A418" s="56">
        <v>170</v>
      </c>
      <c r="B418" s="13" t="s">
        <v>1505</v>
      </c>
      <c r="C418" s="39" t="s">
        <v>677</v>
      </c>
      <c r="D418" s="13" t="s">
        <v>1506</v>
      </c>
      <c r="E418" s="39" t="s">
        <v>160</v>
      </c>
      <c r="F418" s="39" t="s">
        <v>439</v>
      </c>
      <c r="G418" s="46">
        <v>2018</v>
      </c>
      <c r="H418" s="39" t="s">
        <v>1507</v>
      </c>
      <c r="I418" s="46">
        <v>16</v>
      </c>
      <c r="J418" s="46"/>
      <c r="K418" s="46">
        <v>16</v>
      </c>
      <c r="L418" s="46"/>
      <c r="M418" s="46"/>
      <c r="N418" s="46"/>
      <c r="O418" s="46"/>
      <c r="P418" s="326"/>
      <c r="Q418" s="46">
        <v>80</v>
      </c>
      <c r="R418" s="321" t="s">
        <v>151</v>
      </c>
      <c r="S418" s="330" t="s">
        <v>281</v>
      </c>
    </row>
    <row r="419" spans="1:19" ht="34.5" customHeight="1">
      <c r="A419" s="56">
        <v>171</v>
      </c>
      <c r="B419" s="287" t="s">
        <v>1508</v>
      </c>
      <c r="C419" s="96" t="s">
        <v>36</v>
      </c>
      <c r="D419" s="305" t="s">
        <v>1509</v>
      </c>
      <c r="E419" s="96" t="s">
        <v>43</v>
      </c>
      <c r="F419" s="96" t="s">
        <v>44</v>
      </c>
      <c r="G419" s="96">
        <v>2018</v>
      </c>
      <c r="H419" s="306" t="s">
        <v>1510</v>
      </c>
      <c r="I419" s="96">
        <v>50</v>
      </c>
      <c r="J419" s="96"/>
      <c r="K419" s="96">
        <v>50</v>
      </c>
      <c r="L419" s="96"/>
      <c r="M419" s="96"/>
      <c r="N419" s="96"/>
      <c r="O419" s="327"/>
      <c r="P419" s="183"/>
      <c r="Q419" s="331" t="s">
        <v>1511</v>
      </c>
      <c r="R419" s="96" t="s">
        <v>151</v>
      </c>
      <c r="S419" s="96" t="s">
        <v>281</v>
      </c>
    </row>
    <row r="420" spans="1:19" ht="33" customHeight="1">
      <c r="A420" s="56" t="s">
        <v>1512</v>
      </c>
      <c r="B420" s="58"/>
      <c r="C420" s="59"/>
      <c r="D420" s="58"/>
      <c r="E420" s="59"/>
      <c r="F420" s="59"/>
      <c r="G420" s="59"/>
      <c r="H420" s="59"/>
      <c r="I420" s="10">
        <v>4537</v>
      </c>
      <c r="J420" s="10">
        <v>3847</v>
      </c>
      <c r="K420" s="10">
        <v>690</v>
      </c>
      <c r="L420" s="10"/>
      <c r="M420" s="10"/>
      <c r="N420" s="10"/>
      <c r="O420" s="10">
        <v>3689</v>
      </c>
      <c r="P420" s="59"/>
      <c r="Q420" s="59"/>
      <c r="R420" s="59"/>
      <c r="S420" s="59"/>
    </row>
    <row r="421" spans="1:19" ht="30" customHeight="1">
      <c r="A421" s="56" t="s">
        <v>1513</v>
      </c>
      <c r="B421" s="58"/>
      <c r="C421" s="59"/>
      <c r="D421" s="58"/>
      <c r="E421" s="59"/>
      <c r="F421" s="59"/>
      <c r="G421" s="59"/>
      <c r="H421" s="59"/>
      <c r="I421" s="105">
        <v>2200</v>
      </c>
      <c r="J421" s="328">
        <v>1690</v>
      </c>
      <c r="K421" s="328">
        <v>510</v>
      </c>
      <c r="L421" s="59"/>
      <c r="M421" s="59"/>
      <c r="N421" s="59"/>
      <c r="O421" s="105">
        <v>1190</v>
      </c>
      <c r="P421" s="59"/>
      <c r="Q421" s="59"/>
      <c r="R421" s="59"/>
      <c r="S421" s="59"/>
    </row>
    <row r="422" spans="1:19" ht="48.75" customHeight="1">
      <c r="A422" s="89" t="s">
        <v>813</v>
      </c>
      <c r="B422" s="95" t="s">
        <v>1514</v>
      </c>
      <c r="C422" s="96" t="s">
        <v>36</v>
      </c>
      <c r="D422" s="95" t="s">
        <v>1515</v>
      </c>
      <c r="E422" s="97" t="s">
        <v>194</v>
      </c>
      <c r="F422" s="96" t="s">
        <v>230</v>
      </c>
      <c r="G422" s="96" t="s">
        <v>116</v>
      </c>
      <c r="H422" s="97" t="s">
        <v>194</v>
      </c>
      <c r="I422" s="105">
        <v>180</v>
      </c>
      <c r="J422" s="96">
        <v>150</v>
      </c>
      <c r="K422" s="96">
        <v>30</v>
      </c>
      <c r="L422" s="96"/>
      <c r="M422" s="96"/>
      <c r="N422" s="96"/>
      <c r="O422" s="105">
        <v>105</v>
      </c>
      <c r="P422" s="96"/>
      <c r="Q422" s="96" t="s">
        <v>110</v>
      </c>
      <c r="R422" s="96" t="s">
        <v>1516</v>
      </c>
      <c r="S422" s="96" t="s">
        <v>1517</v>
      </c>
    </row>
    <row r="423" spans="1:19" ht="48.75" customHeight="1">
      <c r="A423" s="89" t="s">
        <v>819</v>
      </c>
      <c r="B423" s="95" t="s">
        <v>1514</v>
      </c>
      <c r="C423" s="96" t="s">
        <v>36</v>
      </c>
      <c r="D423" s="95" t="s">
        <v>1518</v>
      </c>
      <c r="E423" s="97" t="s">
        <v>194</v>
      </c>
      <c r="F423" s="96" t="s">
        <v>278</v>
      </c>
      <c r="G423" s="96" t="s">
        <v>116</v>
      </c>
      <c r="H423" s="97" t="s">
        <v>194</v>
      </c>
      <c r="I423" s="105">
        <v>360</v>
      </c>
      <c r="J423" s="96">
        <v>160</v>
      </c>
      <c r="K423" s="96">
        <v>200</v>
      </c>
      <c r="L423" s="96"/>
      <c r="M423" s="96"/>
      <c r="N423" s="96"/>
      <c r="O423" s="105">
        <v>175</v>
      </c>
      <c r="P423" s="96"/>
      <c r="Q423" s="96">
        <v>50</v>
      </c>
      <c r="R423" s="96" t="s">
        <v>1519</v>
      </c>
      <c r="S423" s="96" t="s">
        <v>1520</v>
      </c>
    </row>
    <row r="424" spans="1:19" ht="48.75" customHeight="1">
      <c r="A424" s="89" t="s">
        <v>823</v>
      </c>
      <c r="B424" s="95" t="s">
        <v>1514</v>
      </c>
      <c r="C424" s="96" t="s">
        <v>36</v>
      </c>
      <c r="D424" s="95" t="s">
        <v>1521</v>
      </c>
      <c r="E424" s="97" t="s">
        <v>561</v>
      </c>
      <c r="F424" s="96" t="s">
        <v>700</v>
      </c>
      <c r="G424" s="96" t="s">
        <v>116</v>
      </c>
      <c r="H424" s="97" t="s">
        <v>561</v>
      </c>
      <c r="I424" s="105">
        <v>170</v>
      </c>
      <c r="J424" s="96">
        <v>150</v>
      </c>
      <c r="K424" s="96">
        <v>20</v>
      </c>
      <c r="L424" s="96"/>
      <c r="M424" s="96"/>
      <c r="N424" s="96"/>
      <c r="O424" s="105">
        <v>70</v>
      </c>
      <c r="P424" s="96"/>
      <c r="Q424" s="96">
        <v>30</v>
      </c>
      <c r="R424" s="96" t="s">
        <v>1519</v>
      </c>
      <c r="S424" s="96" t="s">
        <v>1522</v>
      </c>
    </row>
    <row r="425" spans="1:19" ht="48.75" customHeight="1">
      <c r="A425" s="89" t="s">
        <v>826</v>
      </c>
      <c r="B425" s="95" t="s">
        <v>1514</v>
      </c>
      <c r="C425" s="96" t="s">
        <v>36</v>
      </c>
      <c r="D425" s="95" t="s">
        <v>1521</v>
      </c>
      <c r="E425" s="97" t="s">
        <v>561</v>
      </c>
      <c r="F425" s="96" t="s">
        <v>703</v>
      </c>
      <c r="G425" s="96" t="s">
        <v>116</v>
      </c>
      <c r="H425" s="97" t="s">
        <v>561</v>
      </c>
      <c r="I425" s="105">
        <v>170</v>
      </c>
      <c r="J425" s="96">
        <v>170</v>
      </c>
      <c r="K425" s="96"/>
      <c r="L425" s="96"/>
      <c r="M425" s="96"/>
      <c r="N425" s="96"/>
      <c r="O425" s="105">
        <v>70</v>
      </c>
      <c r="P425" s="96"/>
      <c r="Q425" s="96">
        <v>30</v>
      </c>
      <c r="R425" s="96" t="s">
        <v>1519</v>
      </c>
      <c r="S425" s="96" t="s">
        <v>1522</v>
      </c>
    </row>
    <row r="426" spans="1:19" ht="48.75" customHeight="1">
      <c r="A426" s="89" t="s">
        <v>1523</v>
      </c>
      <c r="B426" s="95" t="s">
        <v>1514</v>
      </c>
      <c r="C426" s="96" t="s">
        <v>36</v>
      </c>
      <c r="D426" s="95" t="s">
        <v>1515</v>
      </c>
      <c r="E426" s="97" t="s">
        <v>38</v>
      </c>
      <c r="F426" s="96" t="s">
        <v>1524</v>
      </c>
      <c r="G426" s="96" t="s">
        <v>116</v>
      </c>
      <c r="H426" s="97" t="s">
        <v>38</v>
      </c>
      <c r="I426" s="105">
        <v>140</v>
      </c>
      <c r="J426" s="96">
        <v>140</v>
      </c>
      <c r="K426" s="96"/>
      <c r="L426" s="96"/>
      <c r="M426" s="96"/>
      <c r="N426" s="96"/>
      <c r="O426" s="105">
        <v>105</v>
      </c>
      <c r="P426" s="96"/>
      <c r="Q426" s="96">
        <v>40</v>
      </c>
      <c r="R426" s="96" t="s">
        <v>1525</v>
      </c>
      <c r="S426" s="96" t="s">
        <v>1517</v>
      </c>
    </row>
    <row r="427" spans="1:19" ht="48.75" customHeight="1">
      <c r="A427" s="89" t="s">
        <v>1526</v>
      </c>
      <c r="B427" s="95" t="s">
        <v>1514</v>
      </c>
      <c r="C427" s="96" t="s">
        <v>36</v>
      </c>
      <c r="D427" s="95" t="s">
        <v>1515</v>
      </c>
      <c r="E427" s="97" t="s">
        <v>86</v>
      </c>
      <c r="F427" s="96" t="s">
        <v>794</v>
      </c>
      <c r="G427" s="96" t="s">
        <v>116</v>
      </c>
      <c r="H427" s="97" t="s">
        <v>86</v>
      </c>
      <c r="I427" s="105">
        <v>170</v>
      </c>
      <c r="J427" s="96">
        <v>170</v>
      </c>
      <c r="K427" s="96"/>
      <c r="L427" s="96"/>
      <c r="M427" s="96"/>
      <c r="N427" s="96"/>
      <c r="O427" s="105">
        <v>105</v>
      </c>
      <c r="P427" s="96"/>
      <c r="Q427" s="96">
        <v>20</v>
      </c>
      <c r="R427" s="96" t="s">
        <v>1516</v>
      </c>
      <c r="S427" s="96" t="s">
        <v>1527</v>
      </c>
    </row>
    <row r="428" spans="1:19" ht="48.75" customHeight="1">
      <c r="A428" s="89" t="s">
        <v>1528</v>
      </c>
      <c r="B428" s="95" t="s">
        <v>1514</v>
      </c>
      <c r="C428" s="96" t="s">
        <v>36</v>
      </c>
      <c r="D428" s="95" t="s">
        <v>1521</v>
      </c>
      <c r="E428" s="97" t="s">
        <v>97</v>
      </c>
      <c r="F428" s="96" t="s">
        <v>1015</v>
      </c>
      <c r="G428" s="96" t="s">
        <v>116</v>
      </c>
      <c r="H428" s="97" t="s">
        <v>97</v>
      </c>
      <c r="I428" s="105">
        <v>170</v>
      </c>
      <c r="J428" s="96">
        <v>170</v>
      </c>
      <c r="K428" s="96"/>
      <c r="L428" s="96"/>
      <c r="M428" s="96"/>
      <c r="N428" s="96"/>
      <c r="O428" s="105">
        <v>70</v>
      </c>
      <c r="P428" s="96"/>
      <c r="Q428" s="96">
        <v>30</v>
      </c>
      <c r="R428" s="96" t="s">
        <v>1516</v>
      </c>
      <c r="S428" s="96" t="s">
        <v>1522</v>
      </c>
    </row>
    <row r="429" spans="1:19" ht="48.75" customHeight="1">
      <c r="A429" s="89" t="s">
        <v>1529</v>
      </c>
      <c r="B429" s="95" t="s">
        <v>1514</v>
      </c>
      <c r="C429" s="96" t="s">
        <v>1530</v>
      </c>
      <c r="D429" s="95" t="s">
        <v>1531</v>
      </c>
      <c r="E429" s="97" t="s">
        <v>126</v>
      </c>
      <c r="F429" s="96" t="s">
        <v>692</v>
      </c>
      <c r="G429" s="96" t="s">
        <v>116</v>
      </c>
      <c r="H429" s="97" t="s">
        <v>126</v>
      </c>
      <c r="I429" s="105">
        <v>260</v>
      </c>
      <c r="J429" s="96">
        <v>100</v>
      </c>
      <c r="K429" s="96">
        <v>160</v>
      </c>
      <c r="L429" s="96"/>
      <c r="M429" s="96"/>
      <c r="N429" s="96"/>
      <c r="O429" s="105">
        <v>175</v>
      </c>
      <c r="P429" s="96"/>
      <c r="Q429" s="96">
        <v>50</v>
      </c>
      <c r="R429" s="96" t="s">
        <v>1516</v>
      </c>
      <c r="S429" s="96" t="s">
        <v>1532</v>
      </c>
    </row>
    <row r="430" spans="1:19" ht="48.75" customHeight="1">
      <c r="A430" s="89" t="s">
        <v>1533</v>
      </c>
      <c r="B430" s="95" t="s">
        <v>1514</v>
      </c>
      <c r="C430" s="96" t="s">
        <v>36</v>
      </c>
      <c r="D430" s="95" t="s">
        <v>1515</v>
      </c>
      <c r="E430" s="97" t="s">
        <v>104</v>
      </c>
      <c r="F430" s="96" t="s">
        <v>427</v>
      </c>
      <c r="G430" s="96" t="s">
        <v>116</v>
      </c>
      <c r="H430" s="97" t="s">
        <v>104</v>
      </c>
      <c r="I430" s="105">
        <v>180</v>
      </c>
      <c r="J430" s="96">
        <v>180</v>
      </c>
      <c r="K430" s="96"/>
      <c r="L430" s="96"/>
      <c r="M430" s="96"/>
      <c r="N430" s="96"/>
      <c r="O430" s="105">
        <v>105</v>
      </c>
      <c r="P430" s="96"/>
      <c r="Q430" s="96">
        <v>10</v>
      </c>
      <c r="R430" s="96" t="s">
        <v>1516</v>
      </c>
      <c r="S430" s="96" t="s">
        <v>1534</v>
      </c>
    </row>
    <row r="431" spans="1:19" ht="48.75" customHeight="1">
      <c r="A431" s="89" t="s">
        <v>1535</v>
      </c>
      <c r="B431" s="95" t="s">
        <v>1514</v>
      </c>
      <c r="C431" s="96" t="s">
        <v>36</v>
      </c>
      <c r="D431" s="95" t="s">
        <v>1536</v>
      </c>
      <c r="E431" s="97" t="s">
        <v>155</v>
      </c>
      <c r="F431" s="96" t="s">
        <v>498</v>
      </c>
      <c r="G431" s="96" t="s">
        <v>116</v>
      </c>
      <c r="H431" s="97" t="s">
        <v>155</v>
      </c>
      <c r="I431" s="105">
        <v>220</v>
      </c>
      <c r="J431" s="96">
        <v>120</v>
      </c>
      <c r="K431" s="96">
        <v>100</v>
      </c>
      <c r="L431" s="96"/>
      <c r="M431" s="96"/>
      <c r="N431" s="96"/>
      <c r="O431" s="105">
        <v>105</v>
      </c>
      <c r="P431" s="96"/>
      <c r="Q431" s="96">
        <v>30</v>
      </c>
      <c r="R431" s="96" t="s">
        <v>1519</v>
      </c>
      <c r="S431" s="96" t="s">
        <v>1522</v>
      </c>
    </row>
    <row r="432" spans="1:19" ht="48.75" customHeight="1">
      <c r="A432" s="89" t="s">
        <v>1537</v>
      </c>
      <c r="B432" s="95" t="s">
        <v>1514</v>
      </c>
      <c r="C432" s="96" t="s">
        <v>36</v>
      </c>
      <c r="D432" s="95" t="s">
        <v>1515</v>
      </c>
      <c r="E432" s="97" t="s">
        <v>160</v>
      </c>
      <c r="F432" s="96" t="s">
        <v>164</v>
      </c>
      <c r="G432" s="96" t="s">
        <v>116</v>
      </c>
      <c r="H432" s="97" t="s">
        <v>160</v>
      </c>
      <c r="I432" s="105">
        <v>180</v>
      </c>
      <c r="J432" s="96">
        <v>180</v>
      </c>
      <c r="K432" s="96"/>
      <c r="L432" s="96"/>
      <c r="M432" s="96"/>
      <c r="N432" s="96"/>
      <c r="O432" s="105">
        <v>105</v>
      </c>
      <c r="P432" s="96"/>
      <c r="Q432" s="96">
        <v>30</v>
      </c>
      <c r="R432" s="96" t="s">
        <v>1516</v>
      </c>
      <c r="S432" s="96" t="s">
        <v>1522</v>
      </c>
    </row>
    <row r="433" spans="1:19" ht="36" customHeight="1">
      <c r="A433" s="94" t="s">
        <v>1538</v>
      </c>
      <c r="B433" s="95"/>
      <c r="C433" s="96"/>
      <c r="D433" s="95"/>
      <c r="E433" s="97"/>
      <c r="F433" s="96"/>
      <c r="G433" s="96"/>
      <c r="H433" s="97"/>
      <c r="I433" s="105">
        <v>180</v>
      </c>
      <c r="J433" s="96"/>
      <c r="K433" s="96">
        <v>180</v>
      </c>
      <c r="L433" s="96"/>
      <c r="M433" s="96"/>
      <c r="N433" s="96"/>
      <c r="O433" s="105"/>
      <c r="P433" s="96"/>
      <c r="Q433" s="96"/>
      <c r="R433" s="96"/>
      <c r="S433" s="96"/>
    </row>
    <row r="434" spans="1:19" ht="48.75" customHeight="1">
      <c r="A434" s="94">
        <v>1</v>
      </c>
      <c r="B434" s="111" t="s">
        <v>1539</v>
      </c>
      <c r="C434" s="105" t="s">
        <v>36</v>
      </c>
      <c r="D434" s="111" t="s">
        <v>1540</v>
      </c>
      <c r="E434" s="105" t="s">
        <v>581</v>
      </c>
      <c r="F434" s="105"/>
      <c r="G434" s="105">
        <v>2018</v>
      </c>
      <c r="H434" s="105" t="s">
        <v>1541</v>
      </c>
      <c r="I434" s="105">
        <v>60</v>
      </c>
      <c r="J434" s="105"/>
      <c r="K434" s="105">
        <v>60</v>
      </c>
      <c r="L434" s="105"/>
      <c r="M434" s="105"/>
      <c r="N434" s="105"/>
      <c r="O434" s="105">
        <v>0</v>
      </c>
      <c r="P434" s="105">
        <v>0</v>
      </c>
      <c r="Q434" s="105" t="s">
        <v>581</v>
      </c>
      <c r="R434" s="105" t="s">
        <v>1542</v>
      </c>
      <c r="S434" s="105" t="s">
        <v>1543</v>
      </c>
    </row>
    <row r="435" spans="1:19" ht="81" customHeight="1">
      <c r="A435" s="94">
        <v>2</v>
      </c>
      <c r="B435" s="111" t="s">
        <v>1544</v>
      </c>
      <c r="C435" s="105" t="s">
        <v>36</v>
      </c>
      <c r="D435" s="111" t="s">
        <v>1545</v>
      </c>
      <c r="E435" s="105" t="s">
        <v>581</v>
      </c>
      <c r="F435" s="105"/>
      <c r="G435" s="105">
        <v>2018</v>
      </c>
      <c r="H435" s="105" t="s">
        <v>582</v>
      </c>
      <c r="I435" s="105">
        <v>100</v>
      </c>
      <c r="J435" s="105"/>
      <c r="K435" s="105">
        <v>100</v>
      </c>
      <c r="L435" s="105"/>
      <c r="M435" s="105"/>
      <c r="N435" s="105"/>
      <c r="O435" s="105">
        <v>0</v>
      </c>
      <c r="P435" s="105">
        <v>0</v>
      </c>
      <c r="Q435" s="105" t="s">
        <v>581</v>
      </c>
      <c r="R435" s="105" t="s">
        <v>1542</v>
      </c>
      <c r="S435" s="105" t="s">
        <v>1546</v>
      </c>
    </row>
    <row r="436" spans="1:19" ht="72" customHeight="1">
      <c r="A436" s="94">
        <v>3</v>
      </c>
      <c r="B436" s="111" t="s">
        <v>1547</v>
      </c>
      <c r="C436" s="105" t="s">
        <v>36</v>
      </c>
      <c r="D436" s="111" t="s">
        <v>1548</v>
      </c>
      <c r="E436" s="105" t="s">
        <v>1549</v>
      </c>
      <c r="F436" s="105"/>
      <c r="G436" s="105">
        <v>2018</v>
      </c>
      <c r="H436" s="105" t="s">
        <v>1550</v>
      </c>
      <c r="I436" s="105">
        <v>20</v>
      </c>
      <c r="J436" s="105"/>
      <c r="K436" s="105">
        <v>20</v>
      </c>
      <c r="L436" s="105"/>
      <c r="M436" s="105"/>
      <c r="N436" s="105"/>
      <c r="O436" s="105">
        <v>0</v>
      </c>
      <c r="P436" s="105">
        <v>0</v>
      </c>
      <c r="Q436" s="105" t="s">
        <v>581</v>
      </c>
      <c r="R436" s="105" t="s">
        <v>1542</v>
      </c>
      <c r="S436" s="105"/>
    </row>
    <row r="437" spans="1:19" ht="37.5" customHeight="1">
      <c r="A437" s="94" t="s">
        <v>1551</v>
      </c>
      <c r="B437" s="111"/>
      <c r="C437" s="105"/>
      <c r="D437" s="111"/>
      <c r="E437" s="105"/>
      <c r="F437" s="105"/>
      <c r="G437" s="105"/>
      <c r="H437" s="105"/>
      <c r="I437" s="105">
        <v>2060</v>
      </c>
      <c r="J437" s="105">
        <v>2060</v>
      </c>
      <c r="K437" s="105"/>
      <c r="L437" s="105"/>
      <c r="M437" s="105"/>
      <c r="N437" s="105"/>
      <c r="O437" s="105">
        <v>2499</v>
      </c>
      <c r="P437" s="105"/>
      <c r="Q437" s="105"/>
      <c r="R437" s="105"/>
      <c r="S437" s="105"/>
    </row>
    <row r="438" spans="1:19" ht="36" customHeight="1">
      <c r="A438" s="110" t="s">
        <v>813</v>
      </c>
      <c r="B438" s="111" t="s">
        <v>1552</v>
      </c>
      <c r="C438" s="105" t="s">
        <v>36</v>
      </c>
      <c r="D438" s="111" t="s">
        <v>1553</v>
      </c>
      <c r="E438" s="105" t="s">
        <v>194</v>
      </c>
      <c r="F438" s="105" t="s">
        <v>204</v>
      </c>
      <c r="G438" s="105">
        <v>2018</v>
      </c>
      <c r="H438" s="105" t="s">
        <v>194</v>
      </c>
      <c r="I438" s="105">
        <v>124</v>
      </c>
      <c r="J438" s="105">
        <v>124</v>
      </c>
      <c r="K438" s="105"/>
      <c r="L438" s="105"/>
      <c r="M438" s="105"/>
      <c r="N438" s="105"/>
      <c r="O438" s="105">
        <v>255.4</v>
      </c>
      <c r="P438" s="105"/>
      <c r="Q438" s="105">
        <v>829</v>
      </c>
      <c r="R438" s="105" t="s">
        <v>1554</v>
      </c>
      <c r="S438" s="105" t="s">
        <v>1555</v>
      </c>
    </row>
    <row r="439" spans="1:19" ht="36" customHeight="1">
      <c r="A439" s="110" t="s">
        <v>819</v>
      </c>
      <c r="B439" s="111" t="s">
        <v>1552</v>
      </c>
      <c r="C439" s="105" t="s">
        <v>36</v>
      </c>
      <c r="D439" s="111" t="s">
        <v>1553</v>
      </c>
      <c r="E439" s="105" t="s">
        <v>114</v>
      </c>
      <c r="F439" s="105" t="s">
        <v>204</v>
      </c>
      <c r="G439" s="105">
        <v>2018</v>
      </c>
      <c r="H439" s="105" t="s">
        <v>114</v>
      </c>
      <c r="I439" s="105">
        <v>100</v>
      </c>
      <c r="J439" s="105">
        <v>100</v>
      </c>
      <c r="K439" s="105"/>
      <c r="L439" s="105"/>
      <c r="M439" s="105"/>
      <c r="N439" s="105"/>
      <c r="O439" s="105">
        <v>107.6</v>
      </c>
      <c r="P439" s="105"/>
      <c r="Q439" s="105">
        <v>849</v>
      </c>
      <c r="R439" s="105" t="s">
        <v>1554</v>
      </c>
      <c r="S439" s="105" t="s">
        <v>1555</v>
      </c>
    </row>
    <row r="440" spans="1:19" ht="36" customHeight="1">
      <c r="A440" s="110" t="s">
        <v>823</v>
      </c>
      <c r="B440" s="111" t="s">
        <v>1552</v>
      </c>
      <c r="C440" s="105" t="s">
        <v>36</v>
      </c>
      <c r="D440" s="111" t="s">
        <v>1553</v>
      </c>
      <c r="E440" s="105" t="s">
        <v>148</v>
      </c>
      <c r="F440" s="105" t="s">
        <v>204</v>
      </c>
      <c r="G440" s="105">
        <v>2018</v>
      </c>
      <c r="H440" s="105" t="s">
        <v>148</v>
      </c>
      <c r="I440" s="105">
        <v>25</v>
      </c>
      <c r="J440" s="105">
        <v>25</v>
      </c>
      <c r="K440" s="105"/>
      <c r="L440" s="105"/>
      <c r="M440" s="105"/>
      <c r="N440" s="105"/>
      <c r="O440" s="105">
        <v>70</v>
      </c>
      <c r="P440" s="105"/>
      <c r="Q440" s="105">
        <v>288</v>
      </c>
      <c r="R440" s="105" t="s">
        <v>1554</v>
      </c>
      <c r="S440" s="105" t="s">
        <v>1555</v>
      </c>
    </row>
    <row r="441" spans="1:19" ht="36" customHeight="1">
      <c r="A441" s="110" t="s">
        <v>826</v>
      </c>
      <c r="B441" s="111" t="s">
        <v>1552</v>
      </c>
      <c r="C441" s="105" t="s">
        <v>36</v>
      </c>
      <c r="D441" s="111" t="s">
        <v>1553</v>
      </c>
      <c r="E441" s="105" t="s">
        <v>60</v>
      </c>
      <c r="F441" s="105" t="s">
        <v>204</v>
      </c>
      <c r="G441" s="105">
        <v>2018</v>
      </c>
      <c r="H441" s="105" t="s">
        <v>60</v>
      </c>
      <c r="I441" s="105">
        <v>188</v>
      </c>
      <c r="J441" s="105">
        <v>188</v>
      </c>
      <c r="K441" s="105"/>
      <c r="L441" s="105"/>
      <c r="M441" s="105"/>
      <c r="N441" s="105"/>
      <c r="O441" s="105">
        <v>188</v>
      </c>
      <c r="P441" s="105"/>
      <c r="Q441" s="105">
        <v>1827</v>
      </c>
      <c r="R441" s="105" t="s">
        <v>1554</v>
      </c>
      <c r="S441" s="105" t="s">
        <v>1555</v>
      </c>
    </row>
    <row r="442" spans="1:19" ht="36" customHeight="1">
      <c r="A442" s="110" t="s">
        <v>1523</v>
      </c>
      <c r="B442" s="111" t="s">
        <v>1552</v>
      </c>
      <c r="C442" s="105" t="s">
        <v>36</v>
      </c>
      <c r="D442" s="111" t="s">
        <v>1553</v>
      </c>
      <c r="E442" s="105" t="s">
        <v>97</v>
      </c>
      <c r="F442" s="105" t="s">
        <v>204</v>
      </c>
      <c r="G442" s="105">
        <v>2018</v>
      </c>
      <c r="H442" s="105" t="s">
        <v>97</v>
      </c>
      <c r="I442" s="105">
        <v>100</v>
      </c>
      <c r="J442" s="105">
        <v>100</v>
      </c>
      <c r="K442" s="105"/>
      <c r="L442" s="105"/>
      <c r="M442" s="105"/>
      <c r="N442" s="105"/>
      <c r="O442" s="105">
        <v>163</v>
      </c>
      <c r="P442" s="105"/>
      <c r="Q442" s="105">
        <v>665</v>
      </c>
      <c r="R442" s="105" t="s">
        <v>1554</v>
      </c>
      <c r="S442" s="105" t="s">
        <v>1555</v>
      </c>
    </row>
    <row r="443" spans="1:19" ht="36" customHeight="1">
      <c r="A443" s="110" t="s">
        <v>1526</v>
      </c>
      <c r="B443" s="111" t="s">
        <v>1552</v>
      </c>
      <c r="C443" s="105" t="s">
        <v>36</v>
      </c>
      <c r="D443" s="111" t="s">
        <v>1553</v>
      </c>
      <c r="E443" s="105" t="s">
        <v>72</v>
      </c>
      <c r="F443" s="105" t="s">
        <v>204</v>
      </c>
      <c r="G443" s="105">
        <v>2018</v>
      </c>
      <c r="H443" s="105" t="s">
        <v>72</v>
      </c>
      <c r="I443" s="105">
        <v>90</v>
      </c>
      <c r="J443" s="105">
        <v>90</v>
      </c>
      <c r="K443" s="105"/>
      <c r="L443" s="105"/>
      <c r="M443" s="105"/>
      <c r="N443" s="105"/>
      <c r="O443" s="105">
        <v>90</v>
      </c>
      <c r="P443" s="105"/>
      <c r="Q443" s="105">
        <v>606</v>
      </c>
      <c r="R443" s="105" t="s">
        <v>1554</v>
      </c>
      <c r="S443" s="105" t="s">
        <v>1555</v>
      </c>
    </row>
    <row r="444" spans="1:19" ht="36" customHeight="1">
      <c r="A444" s="110" t="s">
        <v>1528</v>
      </c>
      <c r="B444" s="111" t="s">
        <v>1552</v>
      </c>
      <c r="C444" s="105" t="s">
        <v>36</v>
      </c>
      <c r="D444" s="111" t="s">
        <v>1553</v>
      </c>
      <c r="E444" s="105" t="s">
        <v>786</v>
      </c>
      <c r="F444" s="105" t="s">
        <v>204</v>
      </c>
      <c r="G444" s="105">
        <v>2018</v>
      </c>
      <c r="H444" s="105" t="s">
        <v>786</v>
      </c>
      <c r="I444" s="105">
        <v>70</v>
      </c>
      <c r="J444" s="105">
        <v>70</v>
      </c>
      <c r="K444" s="105"/>
      <c r="L444" s="105"/>
      <c r="M444" s="105"/>
      <c r="N444" s="105"/>
      <c r="O444" s="105">
        <v>70</v>
      </c>
      <c r="P444" s="105"/>
      <c r="Q444" s="105">
        <v>404</v>
      </c>
      <c r="R444" s="105" t="s">
        <v>1554</v>
      </c>
      <c r="S444" s="105" t="s">
        <v>1555</v>
      </c>
    </row>
    <row r="445" spans="1:19" ht="36" customHeight="1">
      <c r="A445" s="110" t="s">
        <v>1529</v>
      </c>
      <c r="B445" s="111" t="s">
        <v>1552</v>
      </c>
      <c r="C445" s="105" t="s">
        <v>36</v>
      </c>
      <c r="D445" s="111" t="s">
        <v>1553</v>
      </c>
      <c r="E445" s="105" t="s">
        <v>43</v>
      </c>
      <c r="F445" s="105" t="s">
        <v>204</v>
      </c>
      <c r="G445" s="105">
        <v>2018</v>
      </c>
      <c r="H445" s="105" t="s">
        <v>43</v>
      </c>
      <c r="I445" s="105">
        <v>128</v>
      </c>
      <c r="J445" s="105">
        <v>128</v>
      </c>
      <c r="K445" s="105"/>
      <c r="L445" s="105"/>
      <c r="M445" s="105"/>
      <c r="N445" s="105"/>
      <c r="O445" s="105">
        <v>128</v>
      </c>
      <c r="P445" s="105"/>
      <c r="Q445" s="105">
        <v>1079</v>
      </c>
      <c r="R445" s="105" t="s">
        <v>1554</v>
      </c>
      <c r="S445" s="105" t="s">
        <v>1555</v>
      </c>
    </row>
    <row r="446" spans="1:19" ht="36" customHeight="1">
      <c r="A446" s="110" t="s">
        <v>1533</v>
      </c>
      <c r="B446" s="111" t="s">
        <v>1552</v>
      </c>
      <c r="C446" s="105" t="s">
        <v>36</v>
      </c>
      <c r="D446" s="111" t="s">
        <v>1553</v>
      </c>
      <c r="E446" s="105" t="s">
        <v>86</v>
      </c>
      <c r="F446" s="105" t="s">
        <v>204</v>
      </c>
      <c r="G446" s="105">
        <v>2018</v>
      </c>
      <c r="H446" s="105" t="s">
        <v>86</v>
      </c>
      <c r="I446" s="105">
        <v>35</v>
      </c>
      <c r="J446" s="105">
        <v>35</v>
      </c>
      <c r="K446" s="105"/>
      <c r="L446" s="105"/>
      <c r="M446" s="105"/>
      <c r="N446" s="105"/>
      <c r="O446" s="105">
        <v>35</v>
      </c>
      <c r="P446" s="105"/>
      <c r="Q446" s="105">
        <v>174</v>
      </c>
      <c r="R446" s="105" t="s">
        <v>1554</v>
      </c>
      <c r="S446" s="105" t="s">
        <v>1555</v>
      </c>
    </row>
    <row r="447" spans="1:19" ht="36" customHeight="1">
      <c r="A447" s="110" t="s">
        <v>1535</v>
      </c>
      <c r="B447" s="111" t="s">
        <v>1552</v>
      </c>
      <c r="C447" s="105" t="s">
        <v>36</v>
      </c>
      <c r="D447" s="111" t="s">
        <v>1553</v>
      </c>
      <c r="E447" s="105" t="s">
        <v>104</v>
      </c>
      <c r="F447" s="105" t="s">
        <v>204</v>
      </c>
      <c r="G447" s="105">
        <v>2018</v>
      </c>
      <c r="H447" s="105" t="s">
        <v>104</v>
      </c>
      <c r="I447" s="105">
        <v>220</v>
      </c>
      <c r="J447" s="105">
        <v>220</v>
      </c>
      <c r="K447" s="105"/>
      <c r="L447" s="105"/>
      <c r="M447" s="105"/>
      <c r="N447" s="105"/>
      <c r="O447" s="105">
        <v>220</v>
      </c>
      <c r="P447" s="105"/>
      <c r="Q447" s="105">
        <v>1098</v>
      </c>
      <c r="R447" s="105" t="s">
        <v>1554</v>
      </c>
      <c r="S447" s="105" t="s">
        <v>1555</v>
      </c>
    </row>
    <row r="448" spans="1:19" ht="36" customHeight="1">
      <c r="A448" s="110" t="s">
        <v>1537</v>
      </c>
      <c r="B448" s="111" t="s">
        <v>1552</v>
      </c>
      <c r="C448" s="105" t="s">
        <v>36</v>
      </c>
      <c r="D448" s="111" t="s">
        <v>1553</v>
      </c>
      <c r="E448" s="105" t="s">
        <v>160</v>
      </c>
      <c r="F448" s="105" t="s">
        <v>204</v>
      </c>
      <c r="G448" s="105">
        <v>2018</v>
      </c>
      <c r="H448" s="105" t="s">
        <v>160</v>
      </c>
      <c r="I448" s="105">
        <v>320</v>
      </c>
      <c r="J448" s="105">
        <v>320</v>
      </c>
      <c r="K448" s="105"/>
      <c r="L448" s="105"/>
      <c r="M448" s="105"/>
      <c r="N448" s="105"/>
      <c r="O448" s="105">
        <v>320</v>
      </c>
      <c r="P448" s="105"/>
      <c r="Q448" s="105">
        <v>2490</v>
      </c>
      <c r="R448" s="105" t="s">
        <v>1554</v>
      </c>
      <c r="S448" s="105" t="s">
        <v>1555</v>
      </c>
    </row>
    <row r="449" spans="1:19" ht="36" customHeight="1">
      <c r="A449" s="110" t="s">
        <v>1556</v>
      </c>
      <c r="B449" s="111" t="s">
        <v>1552</v>
      </c>
      <c r="C449" s="105" t="s">
        <v>36</v>
      </c>
      <c r="D449" s="111" t="s">
        <v>1553</v>
      </c>
      <c r="E449" s="105" t="s">
        <v>155</v>
      </c>
      <c r="F449" s="105" t="s">
        <v>204</v>
      </c>
      <c r="G449" s="105">
        <v>2018</v>
      </c>
      <c r="H449" s="105" t="s">
        <v>155</v>
      </c>
      <c r="I449" s="105">
        <v>100</v>
      </c>
      <c r="J449" s="105">
        <v>100</v>
      </c>
      <c r="K449" s="105"/>
      <c r="L449" s="105"/>
      <c r="M449" s="105"/>
      <c r="N449" s="105"/>
      <c r="O449" s="105">
        <v>100</v>
      </c>
      <c r="P449" s="105"/>
      <c r="Q449" s="105">
        <v>606</v>
      </c>
      <c r="R449" s="105" t="s">
        <v>1554</v>
      </c>
      <c r="S449" s="105" t="s">
        <v>1555</v>
      </c>
    </row>
    <row r="450" spans="1:19" ht="36" customHeight="1">
      <c r="A450" s="110" t="s">
        <v>1557</v>
      </c>
      <c r="B450" s="111" t="s">
        <v>1552</v>
      </c>
      <c r="C450" s="105" t="s">
        <v>36</v>
      </c>
      <c r="D450" s="111" t="s">
        <v>1553</v>
      </c>
      <c r="E450" s="105" t="s">
        <v>241</v>
      </c>
      <c r="F450" s="105" t="s">
        <v>204</v>
      </c>
      <c r="G450" s="105">
        <v>2018</v>
      </c>
      <c r="H450" s="105" t="s">
        <v>241</v>
      </c>
      <c r="I450" s="105">
        <v>80</v>
      </c>
      <c r="J450" s="105">
        <v>80</v>
      </c>
      <c r="K450" s="105"/>
      <c r="L450" s="105"/>
      <c r="M450" s="105"/>
      <c r="N450" s="105"/>
      <c r="O450" s="105">
        <v>160</v>
      </c>
      <c r="P450" s="105"/>
      <c r="Q450" s="105">
        <v>400</v>
      </c>
      <c r="R450" s="105" t="s">
        <v>1554</v>
      </c>
      <c r="S450" s="105" t="s">
        <v>1555</v>
      </c>
    </row>
    <row r="451" spans="1:19" ht="36" customHeight="1">
      <c r="A451" s="110" t="s">
        <v>1558</v>
      </c>
      <c r="B451" s="111" t="s">
        <v>1552</v>
      </c>
      <c r="C451" s="105" t="s">
        <v>36</v>
      </c>
      <c r="D451" s="111" t="s">
        <v>1553</v>
      </c>
      <c r="E451" s="105" t="s">
        <v>38</v>
      </c>
      <c r="F451" s="105" t="s">
        <v>204</v>
      </c>
      <c r="G451" s="105">
        <v>2018</v>
      </c>
      <c r="H451" s="105" t="s">
        <v>38</v>
      </c>
      <c r="I451" s="105">
        <v>75</v>
      </c>
      <c r="J451" s="105">
        <v>75</v>
      </c>
      <c r="K451" s="105"/>
      <c r="L451" s="105"/>
      <c r="M451" s="105"/>
      <c r="N451" s="105"/>
      <c r="O451" s="105">
        <v>182</v>
      </c>
      <c r="P451" s="105"/>
      <c r="Q451" s="105">
        <v>356</v>
      </c>
      <c r="R451" s="105" t="s">
        <v>1554</v>
      </c>
      <c r="S451" s="105" t="s">
        <v>1555</v>
      </c>
    </row>
    <row r="452" spans="1:19" ht="36" customHeight="1">
      <c r="A452" s="110" t="s">
        <v>1559</v>
      </c>
      <c r="B452" s="111" t="s">
        <v>1552</v>
      </c>
      <c r="C452" s="105" t="s">
        <v>36</v>
      </c>
      <c r="D452" s="111" t="s">
        <v>1553</v>
      </c>
      <c r="E452" s="105" t="s">
        <v>565</v>
      </c>
      <c r="F452" s="105" t="s">
        <v>204</v>
      </c>
      <c r="G452" s="105">
        <v>2018</v>
      </c>
      <c r="H452" s="105" t="s">
        <v>565</v>
      </c>
      <c r="I452" s="105">
        <v>100</v>
      </c>
      <c r="J452" s="105">
        <v>100</v>
      </c>
      <c r="K452" s="105"/>
      <c r="L452" s="105"/>
      <c r="M452" s="105"/>
      <c r="N452" s="105"/>
      <c r="O452" s="105">
        <v>100</v>
      </c>
      <c r="P452" s="105"/>
      <c r="Q452" s="105">
        <v>557</v>
      </c>
      <c r="R452" s="105" t="s">
        <v>1554</v>
      </c>
      <c r="S452" s="105" t="s">
        <v>1555</v>
      </c>
    </row>
    <row r="453" spans="1:19" ht="36" customHeight="1">
      <c r="A453" s="110" t="s">
        <v>1560</v>
      </c>
      <c r="B453" s="111" t="s">
        <v>1552</v>
      </c>
      <c r="C453" s="105" t="s">
        <v>36</v>
      </c>
      <c r="D453" s="111" t="s">
        <v>1553</v>
      </c>
      <c r="E453" s="105" t="s">
        <v>561</v>
      </c>
      <c r="F453" s="105" t="s">
        <v>204</v>
      </c>
      <c r="G453" s="105">
        <v>2018</v>
      </c>
      <c r="H453" s="105" t="s">
        <v>561</v>
      </c>
      <c r="I453" s="105">
        <v>85</v>
      </c>
      <c r="J453" s="105">
        <v>85</v>
      </c>
      <c r="K453" s="105"/>
      <c r="L453" s="105"/>
      <c r="M453" s="105"/>
      <c r="N453" s="105"/>
      <c r="O453" s="105">
        <v>150</v>
      </c>
      <c r="P453" s="105"/>
      <c r="Q453" s="105">
        <v>410</v>
      </c>
      <c r="R453" s="105" t="s">
        <v>1554</v>
      </c>
      <c r="S453" s="105" t="s">
        <v>1555</v>
      </c>
    </row>
    <row r="454" spans="1:19" ht="36" customHeight="1">
      <c r="A454" s="110" t="s">
        <v>1561</v>
      </c>
      <c r="B454" s="111" t="s">
        <v>1552</v>
      </c>
      <c r="C454" s="105" t="s">
        <v>36</v>
      </c>
      <c r="D454" s="111" t="s">
        <v>1553</v>
      </c>
      <c r="E454" s="105" t="s">
        <v>126</v>
      </c>
      <c r="F454" s="105" t="s">
        <v>204</v>
      </c>
      <c r="G454" s="105">
        <v>2018</v>
      </c>
      <c r="H454" s="105" t="s">
        <v>126</v>
      </c>
      <c r="I454" s="105">
        <v>100</v>
      </c>
      <c r="J454" s="105">
        <v>100</v>
      </c>
      <c r="K454" s="105"/>
      <c r="L454" s="105"/>
      <c r="M454" s="105"/>
      <c r="N454" s="105"/>
      <c r="O454" s="105">
        <v>100</v>
      </c>
      <c r="P454" s="105"/>
      <c r="Q454" s="105">
        <v>513</v>
      </c>
      <c r="R454" s="105" t="s">
        <v>1554</v>
      </c>
      <c r="S454" s="105" t="s">
        <v>1555</v>
      </c>
    </row>
    <row r="455" spans="1:19" ht="36" customHeight="1">
      <c r="A455" s="110" t="s">
        <v>1562</v>
      </c>
      <c r="B455" s="111" t="s">
        <v>1552</v>
      </c>
      <c r="C455" s="105" t="s">
        <v>36</v>
      </c>
      <c r="D455" s="111" t="s">
        <v>1553</v>
      </c>
      <c r="E455" s="105" t="s">
        <v>132</v>
      </c>
      <c r="F455" s="105" t="s">
        <v>204</v>
      </c>
      <c r="G455" s="105">
        <v>2018</v>
      </c>
      <c r="H455" s="105" t="s">
        <v>132</v>
      </c>
      <c r="I455" s="105">
        <v>60</v>
      </c>
      <c r="J455" s="105">
        <v>60</v>
      </c>
      <c r="K455" s="105"/>
      <c r="L455" s="105"/>
      <c r="M455" s="105"/>
      <c r="N455" s="105"/>
      <c r="O455" s="105">
        <v>60</v>
      </c>
      <c r="P455" s="105"/>
      <c r="Q455" s="105">
        <v>380</v>
      </c>
      <c r="R455" s="105" t="s">
        <v>1554</v>
      </c>
      <c r="S455" s="105" t="s">
        <v>1563</v>
      </c>
    </row>
    <row r="456" spans="1:19" ht="36" customHeight="1">
      <c r="A456" s="110" t="s">
        <v>1564</v>
      </c>
      <c r="B456" s="287" t="s">
        <v>1565</v>
      </c>
      <c r="C456" s="96" t="s">
        <v>36</v>
      </c>
      <c r="D456" s="287" t="s">
        <v>1566</v>
      </c>
      <c r="E456" s="96" t="s">
        <v>114</v>
      </c>
      <c r="F456" s="96" t="s">
        <v>610</v>
      </c>
      <c r="G456" s="96">
        <v>2018</v>
      </c>
      <c r="H456" s="96" t="s">
        <v>1567</v>
      </c>
      <c r="I456" s="96">
        <v>30</v>
      </c>
      <c r="J456" s="96">
        <v>30</v>
      </c>
      <c r="K456" s="96"/>
      <c r="L456" s="96"/>
      <c r="M456" s="96"/>
      <c r="N456" s="96"/>
      <c r="O456" s="96"/>
      <c r="P456" s="96"/>
      <c r="Q456" s="96">
        <v>96</v>
      </c>
      <c r="R456" s="96" t="s">
        <v>1568</v>
      </c>
      <c r="S456" s="96" t="s">
        <v>1563</v>
      </c>
    </row>
    <row r="457" spans="1:19" ht="36" customHeight="1">
      <c r="A457" s="110" t="s">
        <v>1569</v>
      </c>
      <c r="B457" s="287" t="s">
        <v>1570</v>
      </c>
      <c r="C457" s="96" t="s">
        <v>36</v>
      </c>
      <c r="D457" s="287" t="s">
        <v>1571</v>
      </c>
      <c r="E457" s="96" t="s">
        <v>38</v>
      </c>
      <c r="F457" s="96" t="s">
        <v>508</v>
      </c>
      <c r="G457" s="96">
        <v>2018</v>
      </c>
      <c r="H457" s="96" t="s">
        <v>38</v>
      </c>
      <c r="I457" s="96">
        <v>30</v>
      </c>
      <c r="J457" s="96">
        <v>30</v>
      </c>
      <c r="K457" s="96"/>
      <c r="L457" s="96"/>
      <c r="M457" s="96"/>
      <c r="N457" s="96"/>
      <c r="O457" s="96"/>
      <c r="P457" s="96"/>
      <c r="Q457" s="96">
        <v>113</v>
      </c>
      <c r="R457" s="96" t="s">
        <v>1568</v>
      </c>
      <c r="S457" s="96" t="s">
        <v>1572</v>
      </c>
    </row>
    <row r="458" spans="1:19" ht="36" customHeight="1">
      <c r="A458" s="105" t="s">
        <v>1573</v>
      </c>
      <c r="B458" s="111"/>
      <c r="C458" s="105"/>
      <c r="D458" s="111"/>
      <c r="E458" s="105"/>
      <c r="F458" s="105"/>
      <c r="G458" s="105"/>
      <c r="H458" s="105"/>
      <c r="I458" s="105">
        <v>97</v>
      </c>
      <c r="J458" s="105">
        <v>97</v>
      </c>
      <c r="K458" s="105"/>
      <c r="L458" s="105"/>
      <c r="M458" s="105"/>
      <c r="N458" s="105"/>
      <c r="O458" s="105"/>
      <c r="P458" s="105"/>
      <c r="Q458" s="105"/>
      <c r="R458" s="105"/>
      <c r="S458" s="105"/>
    </row>
    <row r="459" spans="1:19" ht="36" customHeight="1">
      <c r="A459" s="105"/>
      <c r="B459" s="111" t="s">
        <v>1574</v>
      </c>
      <c r="C459" s="105" t="s">
        <v>27</v>
      </c>
      <c r="D459" s="111" t="s">
        <v>1575</v>
      </c>
      <c r="E459" s="105" t="s">
        <v>52</v>
      </c>
      <c r="F459" s="105" t="s">
        <v>53</v>
      </c>
      <c r="G459" s="105">
        <v>2018</v>
      </c>
      <c r="H459" s="105" t="s">
        <v>31</v>
      </c>
      <c r="I459" s="105">
        <v>97</v>
      </c>
      <c r="J459" s="105">
        <v>97</v>
      </c>
      <c r="K459" s="105"/>
      <c r="L459" s="105"/>
      <c r="M459" s="105"/>
      <c r="N459" s="105"/>
      <c r="O459" s="105"/>
      <c r="P459" s="105"/>
      <c r="Q459" s="105">
        <v>161</v>
      </c>
      <c r="R459" s="105" t="s">
        <v>1576</v>
      </c>
      <c r="S459" s="105" t="s">
        <v>1577</v>
      </c>
    </row>
    <row r="460" spans="1:19" ht="23.25" customHeight="1">
      <c r="A460" s="57" t="s">
        <v>1578</v>
      </c>
      <c r="B460" s="58"/>
      <c r="C460" s="59"/>
      <c r="D460" s="58"/>
      <c r="E460" s="59"/>
      <c r="F460" s="59"/>
      <c r="G460" s="59"/>
      <c r="H460" s="59"/>
      <c r="I460" s="10">
        <v>15924</v>
      </c>
      <c r="J460" s="10">
        <v>12822.5</v>
      </c>
      <c r="K460" s="10">
        <v>2501.5</v>
      </c>
      <c r="L460" s="10">
        <v>0</v>
      </c>
      <c r="M460" s="10">
        <v>600</v>
      </c>
      <c r="N460" s="10">
        <v>1392.16</v>
      </c>
      <c r="O460" s="10">
        <v>31</v>
      </c>
      <c r="P460" s="10"/>
      <c r="Q460" s="59"/>
      <c r="R460" s="59"/>
      <c r="S460" s="59"/>
    </row>
    <row r="461" spans="1:19" ht="23.25" customHeight="1">
      <c r="A461" s="35" t="s">
        <v>1579</v>
      </c>
      <c r="B461" s="58"/>
      <c r="C461" s="59"/>
      <c r="D461" s="58"/>
      <c r="E461" s="59"/>
      <c r="F461" s="59"/>
      <c r="G461" s="59"/>
      <c r="H461" s="59"/>
      <c r="I461" s="54">
        <v>5223</v>
      </c>
      <c r="J461" s="54">
        <v>4645</v>
      </c>
      <c r="K461" s="54">
        <v>578</v>
      </c>
      <c r="L461" s="54"/>
      <c r="M461" s="54"/>
      <c r="N461" s="54"/>
      <c r="O461" s="54">
        <v>31</v>
      </c>
      <c r="P461" s="59"/>
      <c r="Q461" s="59"/>
      <c r="R461" s="59"/>
      <c r="S461" s="59"/>
    </row>
    <row r="462" spans="1:19" s="173" customFormat="1" ht="39" customHeight="1">
      <c r="A462" s="332" t="s">
        <v>1580</v>
      </c>
      <c r="B462" s="333" t="s">
        <v>1581</v>
      </c>
      <c r="C462" s="106" t="s">
        <v>36</v>
      </c>
      <c r="D462" s="75" t="s">
        <v>1582</v>
      </c>
      <c r="E462" s="106" t="s">
        <v>97</v>
      </c>
      <c r="F462" s="106" t="s">
        <v>625</v>
      </c>
      <c r="G462" s="106">
        <v>2018</v>
      </c>
      <c r="H462" s="334" t="s">
        <v>1583</v>
      </c>
      <c r="I462" s="76">
        <v>47</v>
      </c>
      <c r="J462" s="76">
        <v>47</v>
      </c>
      <c r="K462" s="76"/>
      <c r="L462" s="46"/>
      <c r="M462" s="46"/>
      <c r="N462" s="46"/>
      <c r="O462" s="76">
        <v>2</v>
      </c>
      <c r="P462" s="46"/>
      <c r="Q462" s="106">
        <v>34</v>
      </c>
      <c r="R462" s="334" t="s">
        <v>100</v>
      </c>
      <c r="S462" s="334" t="s">
        <v>1584</v>
      </c>
    </row>
    <row r="463" spans="1:19" s="173" customFormat="1" ht="39" customHeight="1">
      <c r="A463" s="332"/>
      <c r="B463" s="333" t="s">
        <v>1585</v>
      </c>
      <c r="C463" s="106" t="s">
        <v>36</v>
      </c>
      <c r="D463" s="75" t="s">
        <v>1586</v>
      </c>
      <c r="E463" s="106" t="s">
        <v>97</v>
      </c>
      <c r="F463" s="106" t="s">
        <v>754</v>
      </c>
      <c r="G463" s="106">
        <v>2018</v>
      </c>
      <c r="H463" s="334" t="s">
        <v>1583</v>
      </c>
      <c r="I463" s="76">
        <v>25</v>
      </c>
      <c r="J463" s="76">
        <v>25</v>
      </c>
      <c r="K463" s="76"/>
      <c r="L463" s="46"/>
      <c r="M463" s="46"/>
      <c r="N463" s="46"/>
      <c r="O463" s="76"/>
      <c r="P463" s="46"/>
      <c r="Q463" s="106">
        <v>258</v>
      </c>
      <c r="R463" s="334" t="s">
        <v>100</v>
      </c>
      <c r="S463" s="334" t="s">
        <v>1584</v>
      </c>
    </row>
    <row r="464" spans="1:19" s="173" customFormat="1" ht="39" customHeight="1">
      <c r="A464" s="332"/>
      <c r="B464" s="333" t="s">
        <v>1587</v>
      </c>
      <c r="C464" s="106" t="s">
        <v>36</v>
      </c>
      <c r="D464" s="75" t="s">
        <v>1588</v>
      </c>
      <c r="E464" s="106" t="s">
        <v>97</v>
      </c>
      <c r="F464" s="106" t="s">
        <v>346</v>
      </c>
      <c r="G464" s="106">
        <v>2018</v>
      </c>
      <c r="H464" s="334" t="s">
        <v>1583</v>
      </c>
      <c r="I464" s="76">
        <v>8</v>
      </c>
      <c r="J464" s="76">
        <v>8</v>
      </c>
      <c r="K464" s="76"/>
      <c r="L464" s="46"/>
      <c r="M464" s="46"/>
      <c r="N464" s="46"/>
      <c r="O464" s="76"/>
      <c r="P464" s="46"/>
      <c r="Q464" s="106">
        <v>23</v>
      </c>
      <c r="R464" s="334" t="s">
        <v>100</v>
      </c>
      <c r="S464" s="334" t="s">
        <v>1584</v>
      </c>
    </row>
    <row r="465" spans="1:19" s="173" customFormat="1" ht="39" customHeight="1">
      <c r="A465" s="332"/>
      <c r="B465" s="333" t="s">
        <v>1589</v>
      </c>
      <c r="C465" s="106" t="s">
        <v>36</v>
      </c>
      <c r="D465" s="75" t="s">
        <v>1590</v>
      </c>
      <c r="E465" s="106" t="s">
        <v>97</v>
      </c>
      <c r="F465" s="106" t="s">
        <v>350</v>
      </c>
      <c r="G465" s="106">
        <v>2018</v>
      </c>
      <c r="H465" s="334" t="s">
        <v>1583</v>
      </c>
      <c r="I465" s="76">
        <v>20</v>
      </c>
      <c r="J465" s="76">
        <v>20</v>
      </c>
      <c r="K465" s="76"/>
      <c r="L465" s="46"/>
      <c r="M465" s="46"/>
      <c r="N465" s="46"/>
      <c r="O465" s="76"/>
      <c r="P465" s="46"/>
      <c r="Q465" s="106">
        <v>106</v>
      </c>
      <c r="R465" s="334" t="s">
        <v>100</v>
      </c>
      <c r="S465" s="334" t="s">
        <v>1584</v>
      </c>
    </row>
    <row r="466" spans="1:19" s="173" customFormat="1" ht="39" customHeight="1">
      <c r="A466" s="335" t="s">
        <v>1591</v>
      </c>
      <c r="B466" s="336" t="s">
        <v>1592</v>
      </c>
      <c r="C466" s="337" t="s">
        <v>36</v>
      </c>
      <c r="D466" s="336" t="s">
        <v>1593</v>
      </c>
      <c r="E466" s="337" t="s">
        <v>565</v>
      </c>
      <c r="F466" s="337" t="s">
        <v>570</v>
      </c>
      <c r="G466" s="337">
        <v>2018</v>
      </c>
      <c r="H466" s="338" t="s">
        <v>1594</v>
      </c>
      <c r="I466" s="337">
        <v>320</v>
      </c>
      <c r="J466" s="337">
        <v>200</v>
      </c>
      <c r="K466" s="337">
        <v>120</v>
      </c>
      <c r="L466" s="337"/>
      <c r="M466" s="337"/>
      <c r="N466" s="337"/>
      <c r="O466" s="337"/>
      <c r="P466" s="337"/>
      <c r="Q466" s="337">
        <v>50</v>
      </c>
      <c r="R466" s="91" t="s">
        <v>100</v>
      </c>
      <c r="S466" s="91" t="s">
        <v>1595</v>
      </c>
    </row>
    <row r="467" spans="1:19" s="173" customFormat="1" ht="39" customHeight="1">
      <c r="A467" s="339"/>
      <c r="B467" s="336" t="s">
        <v>1596</v>
      </c>
      <c r="C467" s="337" t="s">
        <v>36</v>
      </c>
      <c r="D467" s="336" t="s">
        <v>1597</v>
      </c>
      <c r="E467" s="337" t="s">
        <v>565</v>
      </c>
      <c r="F467" s="337" t="s">
        <v>570</v>
      </c>
      <c r="G467" s="337">
        <v>2018</v>
      </c>
      <c r="H467" s="338" t="s">
        <v>1594</v>
      </c>
      <c r="I467" s="337">
        <v>30</v>
      </c>
      <c r="J467" s="337">
        <v>30</v>
      </c>
      <c r="K467" s="337"/>
      <c r="L467" s="337"/>
      <c r="M467" s="337"/>
      <c r="N467" s="337"/>
      <c r="O467" s="337"/>
      <c r="P467" s="337"/>
      <c r="Q467" s="337">
        <v>31</v>
      </c>
      <c r="R467" s="91" t="s">
        <v>100</v>
      </c>
      <c r="S467" s="91" t="s">
        <v>1595</v>
      </c>
    </row>
    <row r="468" spans="1:19" s="173" customFormat="1" ht="39" customHeight="1">
      <c r="A468" s="339"/>
      <c r="B468" s="340" t="s">
        <v>1598</v>
      </c>
      <c r="C468" s="341" t="s">
        <v>36</v>
      </c>
      <c r="D468" s="340" t="s">
        <v>1599</v>
      </c>
      <c r="E468" s="337" t="s">
        <v>565</v>
      </c>
      <c r="F468" s="341" t="s">
        <v>566</v>
      </c>
      <c r="G468" s="341">
        <v>2018</v>
      </c>
      <c r="H468" s="299" t="s">
        <v>1594</v>
      </c>
      <c r="I468" s="341">
        <v>92</v>
      </c>
      <c r="J468" s="341">
        <v>92</v>
      </c>
      <c r="K468" s="341"/>
      <c r="L468" s="341"/>
      <c r="M468" s="341"/>
      <c r="N468" s="341"/>
      <c r="O468" s="341"/>
      <c r="P468" s="341"/>
      <c r="Q468" s="341">
        <v>15</v>
      </c>
      <c r="R468" s="96" t="s">
        <v>100</v>
      </c>
      <c r="S468" s="96" t="s">
        <v>1595</v>
      </c>
    </row>
    <row r="469" spans="1:19" s="173" customFormat="1" ht="39" customHeight="1">
      <c r="A469" s="339"/>
      <c r="B469" s="340" t="s">
        <v>1600</v>
      </c>
      <c r="C469" s="341" t="s">
        <v>36</v>
      </c>
      <c r="D469" s="340" t="s">
        <v>1601</v>
      </c>
      <c r="E469" s="337" t="s">
        <v>565</v>
      </c>
      <c r="F469" s="341" t="s">
        <v>566</v>
      </c>
      <c r="G469" s="341">
        <v>2018</v>
      </c>
      <c r="H469" s="299" t="s">
        <v>1594</v>
      </c>
      <c r="I469" s="341">
        <v>104</v>
      </c>
      <c r="J469" s="341">
        <v>104</v>
      </c>
      <c r="K469" s="341"/>
      <c r="L469" s="341"/>
      <c r="M469" s="341"/>
      <c r="N469" s="341"/>
      <c r="O469" s="341"/>
      <c r="P469" s="341"/>
      <c r="Q469" s="341">
        <v>34</v>
      </c>
      <c r="R469" s="96" t="s">
        <v>100</v>
      </c>
      <c r="S469" s="96" t="s">
        <v>1595</v>
      </c>
    </row>
    <row r="470" spans="1:19" s="173" customFormat="1" ht="39" customHeight="1">
      <c r="A470" s="339"/>
      <c r="B470" s="340" t="s">
        <v>1602</v>
      </c>
      <c r="C470" s="341" t="s">
        <v>36</v>
      </c>
      <c r="D470" s="340" t="s">
        <v>1603</v>
      </c>
      <c r="E470" s="337" t="s">
        <v>565</v>
      </c>
      <c r="F470" s="341" t="s">
        <v>566</v>
      </c>
      <c r="G470" s="341">
        <v>2018</v>
      </c>
      <c r="H470" s="299" t="s">
        <v>1594</v>
      </c>
      <c r="I470" s="341">
        <v>32</v>
      </c>
      <c r="J470" s="341">
        <v>32</v>
      </c>
      <c r="K470" s="341"/>
      <c r="L470" s="341"/>
      <c r="M470" s="341"/>
      <c r="N470" s="341"/>
      <c r="O470" s="341"/>
      <c r="P470" s="341"/>
      <c r="Q470" s="341">
        <v>69</v>
      </c>
      <c r="R470" s="96" t="s">
        <v>100</v>
      </c>
      <c r="S470" s="96" t="s">
        <v>1595</v>
      </c>
    </row>
    <row r="471" spans="1:19" s="173" customFormat="1" ht="39" customHeight="1">
      <c r="A471" s="339"/>
      <c r="B471" s="340" t="s">
        <v>1604</v>
      </c>
      <c r="C471" s="341" t="s">
        <v>36</v>
      </c>
      <c r="D471" s="340" t="s">
        <v>1605</v>
      </c>
      <c r="E471" s="337" t="s">
        <v>565</v>
      </c>
      <c r="F471" s="341" t="s">
        <v>601</v>
      </c>
      <c r="G471" s="341">
        <v>2018</v>
      </c>
      <c r="H471" s="299" t="s">
        <v>1594</v>
      </c>
      <c r="I471" s="341">
        <v>204</v>
      </c>
      <c r="J471" s="341">
        <v>204</v>
      </c>
      <c r="K471" s="341"/>
      <c r="L471" s="341"/>
      <c r="M471" s="341"/>
      <c r="N471" s="341"/>
      <c r="O471" s="341"/>
      <c r="P471" s="341"/>
      <c r="Q471" s="341">
        <v>38</v>
      </c>
      <c r="R471" s="96" t="s">
        <v>100</v>
      </c>
      <c r="S471" s="96" t="s">
        <v>1595</v>
      </c>
    </row>
    <row r="472" spans="1:19" s="173" customFormat="1" ht="39" customHeight="1">
      <c r="A472" s="339"/>
      <c r="B472" s="340" t="s">
        <v>1606</v>
      </c>
      <c r="C472" s="341" t="s">
        <v>36</v>
      </c>
      <c r="D472" s="340" t="s">
        <v>1607</v>
      </c>
      <c r="E472" s="337" t="s">
        <v>565</v>
      </c>
      <c r="F472" s="341" t="s">
        <v>601</v>
      </c>
      <c r="G472" s="341">
        <v>2018</v>
      </c>
      <c r="H472" s="299" t="s">
        <v>1594</v>
      </c>
      <c r="I472" s="341">
        <v>30</v>
      </c>
      <c r="J472" s="341">
        <v>30</v>
      </c>
      <c r="K472" s="341"/>
      <c r="L472" s="341"/>
      <c r="M472" s="341"/>
      <c r="N472" s="341"/>
      <c r="O472" s="341"/>
      <c r="P472" s="341"/>
      <c r="Q472" s="341">
        <v>39</v>
      </c>
      <c r="R472" s="96" t="s">
        <v>100</v>
      </c>
      <c r="S472" s="96" t="s">
        <v>1608</v>
      </c>
    </row>
    <row r="473" spans="1:19" s="173" customFormat="1" ht="39" customHeight="1">
      <c r="A473" s="339"/>
      <c r="B473" s="340" t="s">
        <v>1609</v>
      </c>
      <c r="C473" s="341" t="s">
        <v>36</v>
      </c>
      <c r="D473" s="340" t="s">
        <v>1610</v>
      </c>
      <c r="E473" s="337" t="s">
        <v>565</v>
      </c>
      <c r="F473" s="341" t="s">
        <v>601</v>
      </c>
      <c r="G473" s="341">
        <v>2018</v>
      </c>
      <c r="H473" s="299" t="s">
        <v>1594</v>
      </c>
      <c r="I473" s="341">
        <v>20</v>
      </c>
      <c r="J473" s="341">
        <v>20</v>
      </c>
      <c r="K473" s="341"/>
      <c r="L473" s="341"/>
      <c r="M473" s="341"/>
      <c r="N473" s="341"/>
      <c r="O473" s="341"/>
      <c r="P473" s="341"/>
      <c r="Q473" s="341">
        <v>56</v>
      </c>
      <c r="R473" s="96" t="s">
        <v>100</v>
      </c>
      <c r="S473" s="96" t="s">
        <v>1608</v>
      </c>
    </row>
    <row r="474" spans="1:19" s="173" customFormat="1" ht="39" customHeight="1">
      <c r="A474" s="339"/>
      <c r="B474" s="287" t="s">
        <v>1611</v>
      </c>
      <c r="C474" s="96" t="s">
        <v>36</v>
      </c>
      <c r="D474" s="287" t="s">
        <v>1612</v>
      </c>
      <c r="E474" s="337" t="s">
        <v>565</v>
      </c>
      <c r="F474" s="96" t="s">
        <v>601</v>
      </c>
      <c r="G474" s="96">
        <v>2018</v>
      </c>
      <c r="H474" s="299" t="s">
        <v>1594</v>
      </c>
      <c r="I474" s="96">
        <v>80</v>
      </c>
      <c r="J474" s="96">
        <v>80</v>
      </c>
      <c r="K474" s="46"/>
      <c r="L474" s="46"/>
      <c r="M474" s="46"/>
      <c r="N474" s="46"/>
      <c r="O474" s="46"/>
      <c r="P474" s="46"/>
      <c r="Q474" s="46">
        <v>141</v>
      </c>
      <c r="R474" s="39" t="s">
        <v>100</v>
      </c>
      <c r="S474" s="96" t="s">
        <v>1613</v>
      </c>
    </row>
    <row r="475" spans="1:19" s="173" customFormat="1" ht="39" customHeight="1">
      <c r="A475" s="339"/>
      <c r="B475" s="82" t="s">
        <v>1614</v>
      </c>
      <c r="C475" s="79" t="s">
        <v>36</v>
      </c>
      <c r="D475" s="82" t="s">
        <v>1615</v>
      </c>
      <c r="E475" s="79" t="s">
        <v>565</v>
      </c>
      <c r="F475" s="79" t="s">
        <v>706</v>
      </c>
      <c r="G475" s="79">
        <v>2018</v>
      </c>
      <c r="H475" s="79" t="s">
        <v>1616</v>
      </c>
      <c r="I475" s="79">
        <v>30</v>
      </c>
      <c r="J475" s="79">
        <v>30</v>
      </c>
      <c r="K475" s="79"/>
      <c r="L475" s="79"/>
      <c r="M475" s="79"/>
      <c r="N475" s="79"/>
      <c r="O475" s="79"/>
      <c r="P475" s="79"/>
      <c r="Q475" s="79">
        <v>32</v>
      </c>
      <c r="R475" s="79" t="s">
        <v>100</v>
      </c>
      <c r="S475" s="79" t="s">
        <v>1595</v>
      </c>
    </row>
    <row r="476" spans="1:19" s="173" customFormat="1" ht="48.75" customHeight="1">
      <c r="A476" s="339"/>
      <c r="B476" s="252" t="s">
        <v>1617</v>
      </c>
      <c r="C476" s="79" t="s">
        <v>36</v>
      </c>
      <c r="D476" s="82" t="s">
        <v>1618</v>
      </c>
      <c r="E476" s="79" t="s">
        <v>565</v>
      </c>
      <c r="F476" s="79" t="s">
        <v>570</v>
      </c>
      <c r="G476" s="79">
        <v>2018</v>
      </c>
      <c r="H476" s="79" t="s">
        <v>1616</v>
      </c>
      <c r="I476" s="79">
        <v>35</v>
      </c>
      <c r="J476" s="79">
        <v>35</v>
      </c>
      <c r="K476" s="79"/>
      <c r="L476" s="79"/>
      <c r="M476" s="79"/>
      <c r="N476" s="79"/>
      <c r="O476" s="79"/>
      <c r="P476" s="79"/>
      <c r="Q476" s="79">
        <v>30</v>
      </c>
      <c r="R476" s="79" t="s">
        <v>100</v>
      </c>
      <c r="S476" s="79" t="s">
        <v>1595</v>
      </c>
    </row>
    <row r="477" spans="1:19" s="173" customFormat="1" ht="57" customHeight="1">
      <c r="A477" s="339"/>
      <c r="B477" s="82" t="s">
        <v>1619</v>
      </c>
      <c r="C477" s="79" t="s">
        <v>36</v>
      </c>
      <c r="D477" s="82" t="s">
        <v>1620</v>
      </c>
      <c r="E477" s="79" t="s">
        <v>565</v>
      </c>
      <c r="F477" s="79" t="s">
        <v>757</v>
      </c>
      <c r="G477" s="79">
        <v>2018</v>
      </c>
      <c r="H477" s="79" t="s">
        <v>1616</v>
      </c>
      <c r="I477" s="79">
        <v>30</v>
      </c>
      <c r="J477" s="79">
        <v>30</v>
      </c>
      <c r="K477" s="79"/>
      <c r="L477" s="79"/>
      <c r="M477" s="79"/>
      <c r="N477" s="79"/>
      <c r="O477" s="79"/>
      <c r="P477" s="79"/>
      <c r="Q477" s="79">
        <v>70</v>
      </c>
      <c r="R477" s="79" t="s">
        <v>1621</v>
      </c>
      <c r="S477" s="79" t="s">
        <v>1595</v>
      </c>
    </row>
    <row r="478" spans="1:19" s="173" customFormat="1" ht="39" customHeight="1">
      <c r="A478" s="339"/>
      <c r="B478" s="82" t="s">
        <v>1622</v>
      </c>
      <c r="C478" s="79" t="s">
        <v>36</v>
      </c>
      <c r="D478" s="82" t="s">
        <v>1623</v>
      </c>
      <c r="E478" s="79" t="s">
        <v>565</v>
      </c>
      <c r="F478" s="79" t="s">
        <v>757</v>
      </c>
      <c r="G478" s="79">
        <v>2018</v>
      </c>
      <c r="H478" s="79" t="s">
        <v>1616</v>
      </c>
      <c r="I478" s="79">
        <v>15</v>
      </c>
      <c r="J478" s="79">
        <v>15</v>
      </c>
      <c r="K478" s="79"/>
      <c r="L478" s="79"/>
      <c r="M478" s="79"/>
      <c r="N478" s="79"/>
      <c r="O478" s="79">
        <v>10</v>
      </c>
      <c r="P478" s="79"/>
      <c r="Q478" s="79">
        <v>14</v>
      </c>
      <c r="R478" s="79" t="s">
        <v>1621</v>
      </c>
      <c r="S478" s="79" t="s">
        <v>1595</v>
      </c>
    </row>
    <row r="479" spans="1:19" s="173" customFormat="1" ht="39" customHeight="1">
      <c r="A479" s="339"/>
      <c r="B479" s="252" t="s">
        <v>1619</v>
      </c>
      <c r="C479" s="79" t="s">
        <v>36</v>
      </c>
      <c r="D479" s="82" t="s">
        <v>1624</v>
      </c>
      <c r="E479" s="79" t="s">
        <v>565</v>
      </c>
      <c r="F479" s="79" t="s">
        <v>757</v>
      </c>
      <c r="G479" s="79">
        <v>2018</v>
      </c>
      <c r="H479" s="79" t="s">
        <v>1616</v>
      </c>
      <c r="I479" s="79">
        <v>30</v>
      </c>
      <c r="J479" s="79">
        <v>30</v>
      </c>
      <c r="K479" s="79"/>
      <c r="L479" s="79"/>
      <c r="M479" s="79"/>
      <c r="N479" s="79"/>
      <c r="O479" s="79"/>
      <c r="P479" s="79"/>
      <c r="Q479" s="79">
        <v>15</v>
      </c>
      <c r="R479" s="79" t="s">
        <v>1621</v>
      </c>
      <c r="S479" s="79" t="s">
        <v>1595</v>
      </c>
    </row>
    <row r="480" spans="1:19" s="173" customFormat="1" ht="39" customHeight="1">
      <c r="A480" s="342"/>
      <c r="B480" s="252" t="s">
        <v>1619</v>
      </c>
      <c r="C480" s="79" t="s">
        <v>36</v>
      </c>
      <c r="D480" s="82" t="s">
        <v>1625</v>
      </c>
      <c r="E480" s="79" t="s">
        <v>565</v>
      </c>
      <c r="F480" s="79" t="s">
        <v>757</v>
      </c>
      <c r="G480" s="79">
        <v>2018</v>
      </c>
      <c r="H480" s="79" t="s">
        <v>1616</v>
      </c>
      <c r="I480" s="79">
        <v>120</v>
      </c>
      <c r="J480" s="79">
        <v>120</v>
      </c>
      <c r="K480" s="79"/>
      <c r="L480" s="79"/>
      <c r="M480" s="79"/>
      <c r="N480" s="79"/>
      <c r="O480" s="79"/>
      <c r="P480" s="79"/>
      <c r="Q480" s="79">
        <v>70</v>
      </c>
      <c r="R480" s="79" t="s">
        <v>1621</v>
      </c>
      <c r="S480" s="79" t="s">
        <v>1595</v>
      </c>
    </row>
    <row r="481" spans="1:19" s="173" customFormat="1" ht="39" customHeight="1">
      <c r="A481" s="332" t="s">
        <v>1626</v>
      </c>
      <c r="B481" s="12" t="s">
        <v>1627</v>
      </c>
      <c r="C481" s="43" t="s">
        <v>36</v>
      </c>
      <c r="D481" s="12" t="s">
        <v>1628</v>
      </c>
      <c r="E481" s="43" t="s">
        <v>241</v>
      </c>
      <c r="F481" s="43" t="s">
        <v>469</v>
      </c>
      <c r="G481" s="43">
        <v>2018</v>
      </c>
      <c r="H481" s="43" t="s">
        <v>1629</v>
      </c>
      <c r="I481" s="43">
        <v>60</v>
      </c>
      <c r="J481" s="43">
        <v>60</v>
      </c>
      <c r="K481" s="43"/>
      <c r="L481" s="43"/>
      <c r="M481" s="43"/>
      <c r="N481" s="43"/>
      <c r="O481" s="43"/>
      <c r="P481" s="43"/>
      <c r="Q481" s="43" t="s">
        <v>1630</v>
      </c>
      <c r="R481" s="79" t="s">
        <v>1621</v>
      </c>
      <c r="S481" s="43" t="s">
        <v>1631</v>
      </c>
    </row>
    <row r="482" spans="1:19" s="173" customFormat="1" ht="39" customHeight="1">
      <c r="A482" s="343" t="s">
        <v>1632</v>
      </c>
      <c r="B482" s="333" t="s">
        <v>1633</v>
      </c>
      <c r="C482" s="225"/>
      <c r="D482" s="75" t="s">
        <v>1634</v>
      </c>
      <c r="E482" s="39" t="s">
        <v>194</v>
      </c>
      <c r="F482" s="76" t="s">
        <v>230</v>
      </c>
      <c r="G482" s="76">
        <v>2018</v>
      </c>
      <c r="H482" s="43" t="s">
        <v>1635</v>
      </c>
      <c r="I482" s="76">
        <v>25</v>
      </c>
      <c r="J482" s="76">
        <v>25</v>
      </c>
      <c r="K482" s="76"/>
      <c r="L482" s="76"/>
      <c r="M482" s="76"/>
      <c r="N482" s="76"/>
      <c r="O482" s="76"/>
      <c r="P482" s="349"/>
      <c r="Q482" s="349" t="s">
        <v>1636</v>
      </c>
      <c r="R482" s="76" t="s">
        <v>100</v>
      </c>
      <c r="S482" s="76" t="s">
        <v>1577</v>
      </c>
    </row>
    <row r="483" spans="1:19" s="173" customFormat="1" ht="39" customHeight="1">
      <c r="A483" s="343"/>
      <c r="B483" s="333" t="s">
        <v>1637</v>
      </c>
      <c r="C483" s="225"/>
      <c r="D483" s="75" t="s">
        <v>1638</v>
      </c>
      <c r="E483" s="39" t="s">
        <v>194</v>
      </c>
      <c r="F483" s="39" t="s">
        <v>294</v>
      </c>
      <c r="G483" s="76">
        <v>2018</v>
      </c>
      <c r="H483" s="43" t="s">
        <v>1635</v>
      </c>
      <c r="I483" s="76">
        <v>28</v>
      </c>
      <c r="J483" s="76">
        <v>28</v>
      </c>
      <c r="K483" s="76"/>
      <c r="L483" s="350"/>
      <c r="M483" s="350"/>
      <c r="N483" s="350"/>
      <c r="O483" s="225">
        <v>2</v>
      </c>
      <c r="P483" s="349"/>
      <c r="Q483" s="349" t="s">
        <v>1639</v>
      </c>
      <c r="R483" s="76" t="s">
        <v>100</v>
      </c>
      <c r="S483" s="76" t="s">
        <v>1577</v>
      </c>
    </row>
    <row r="484" spans="1:19" s="173" customFormat="1" ht="39" customHeight="1">
      <c r="A484" s="343"/>
      <c r="B484" s="333" t="s">
        <v>1640</v>
      </c>
      <c r="C484" s="225"/>
      <c r="D484" s="75" t="s">
        <v>1641</v>
      </c>
      <c r="E484" s="39" t="s">
        <v>194</v>
      </c>
      <c r="F484" s="46" t="s">
        <v>294</v>
      </c>
      <c r="G484" s="76">
        <v>2018</v>
      </c>
      <c r="H484" s="43" t="s">
        <v>1635</v>
      </c>
      <c r="I484" s="76">
        <v>50</v>
      </c>
      <c r="J484" s="35">
        <v>50</v>
      </c>
      <c r="K484" s="76"/>
      <c r="L484" s="350"/>
      <c r="M484" s="350"/>
      <c r="N484" s="350"/>
      <c r="O484" s="225">
        <v>5</v>
      </c>
      <c r="P484" s="349"/>
      <c r="Q484" s="349" t="s">
        <v>1642</v>
      </c>
      <c r="R484" s="76" t="s">
        <v>100</v>
      </c>
      <c r="S484" s="76" t="s">
        <v>1577</v>
      </c>
    </row>
    <row r="485" spans="1:19" s="173" customFormat="1" ht="33" customHeight="1">
      <c r="A485" s="344" t="s">
        <v>1643</v>
      </c>
      <c r="B485" s="345" t="s">
        <v>1644</v>
      </c>
      <c r="C485" s="138" t="s">
        <v>36</v>
      </c>
      <c r="D485" s="151" t="s">
        <v>1645</v>
      </c>
      <c r="E485" s="138" t="s">
        <v>114</v>
      </c>
      <c r="F485" s="138" t="s">
        <v>610</v>
      </c>
      <c r="G485" s="138">
        <v>2018</v>
      </c>
      <c r="H485" s="138" t="s">
        <v>1646</v>
      </c>
      <c r="I485" s="122">
        <v>30</v>
      </c>
      <c r="J485" s="122">
        <v>30</v>
      </c>
      <c r="K485" s="138"/>
      <c r="L485" s="138"/>
      <c r="M485" s="138"/>
      <c r="N485" s="138"/>
      <c r="O485" s="138"/>
      <c r="P485" s="138">
        <v>100</v>
      </c>
      <c r="Q485" s="138" t="s">
        <v>1647</v>
      </c>
      <c r="R485" s="138" t="s">
        <v>280</v>
      </c>
      <c r="S485" s="138" t="s">
        <v>1648</v>
      </c>
    </row>
    <row r="486" spans="1:19" s="173" customFormat="1" ht="33" customHeight="1">
      <c r="A486" s="344"/>
      <c r="B486" s="345" t="s">
        <v>1649</v>
      </c>
      <c r="C486" s="138" t="s">
        <v>36</v>
      </c>
      <c r="D486" s="151" t="s">
        <v>1650</v>
      </c>
      <c r="E486" s="138" t="s">
        <v>114</v>
      </c>
      <c r="F486" s="138" t="s">
        <v>610</v>
      </c>
      <c r="G486" s="138">
        <v>2018</v>
      </c>
      <c r="H486" s="138" t="s">
        <v>1646</v>
      </c>
      <c r="I486" s="122">
        <v>190</v>
      </c>
      <c r="J486" s="122">
        <v>190</v>
      </c>
      <c r="K486" s="138"/>
      <c r="L486" s="138"/>
      <c r="M486" s="138"/>
      <c r="N486" s="138"/>
      <c r="O486" s="138"/>
      <c r="P486" s="138"/>
      <c r="Q486" s="138" t="s">
        <v>1651</v>
      </c>
      <c r="R486" s="138" t="s">
        <v>100</v>
      </c>
      <c r="S486" s="138" t="s">
        <v>1652</v>
      </c>
    </row>
    <row r="487" spans="1:19" s="173" customFormat="1" ht="33" customHeight="1">
      <c r="A487" s="344"/>
      <c r="B487" s="345" t="s">
        <v>1653</v>
      </c>
      <c r="C487" s="138" t="s">
        <v>36</v>
      </c>
      <c r="D487" s="151" t="s">
        <v>1654</v>
      </c>
      <c r="E487" s="138" t="s">
        <v>114</v>
      </c>
      <c r="F487" s="138" t="s">
        <v>610</v>
      </c>
      <c r="G487" s="138">
        <v>2018</v>
      </c>
      <c r="H487" s="138" t="s">
        <v>1646</v>
      </c>
      <c r="I487" s="122">
        <v>15</v>
      </c>
      <c r="J487" s="122">
        <v>15</v>
      </c>
      <c r="K487" s="138"/>
      <c r="L487" s="138"/>
      <c r="M487" s="138"/>
      <c r="N487" s="138"/>
      <c r="O487" s="138"/>
      <c r="P487" s="138"/>
      <c r="Q487" s="138" t="s">
        <v>1651</v>
      </c>
      <c r="R487" s="138" t="s">
        <v>100</v>
      </c>
      <c r="S487" s="138" t="s">
        <v>1655</v>
      </c>
    </row>
    <row r="488" spans="1:19" s="173" customFormat="1" ht="33" customHeight="1">
      <c r="A488" s="344"/>
      <c r="B488" s="345" t="s">
        <v>1656</v>
      </c>
      <c r="C488" s="138" t="s">
        <v>36</v>
      </c>
      <c r="D488" s="151" t="s">
        <v>1657</v>
      </c>
      <c r="E488" s="138" t="s">
        <v>114</v>
      </c>
      <c r="F488" s="138" t="s">
        <v>610</v>
      </c>
      <c r="G488" s="138">
        <v>2018</v>
      </c>
      <c r="H488" s="138" t="s">
        <v>1646</v>
      </c>
      <c r="I488" s="122">
        <v>12</v>
      </c>
      <c r="J488" s="122">
        <v>12</v>
      </c>
      <c r="K488" s="138"/>
      <c r="L488" s="138"/>
      <c r="M488" s="138"/>
      <c r="N488" s="138"/>
      <c r="O488" s="138"/>
      <c r="P488" s="138"/>
      <c r="Q488" s="138" t="s">
        <v>1658</v>
      </c>
      <c r="R488" s="138" t="s">
        <v>100</v>
      </c>
      <c r="S488" s="138" t="s">
        <v>1655</v>
      </c>
    </row>
    <row r="489" spans="1:19" s="173" customFormat="1" ht="33" customHeight="1">
      <c r="A489" s="344"/>
      <c r="B489" s="345" t="s">
        <v>1659</v>
      </c>
      <c r="C489" s="138" t="s">
        <v>36</v>
      </c>
      <c r="D489" s="151" t="s">
        <v>1660</v>
      </c>
      <c r="E489" s="138" t="s">
        <v>114</v>
      </c>
      <c r="F489" s="138" t="s">
        <v>610</v>
      </c>
      <c r="G489" s="138">
        <v>2018</v>
      </c>
      <c r="H489" s="138" t="s">
        <v>1646</v>
      </c>
      <c r="I489" s="122">
        <v>10</v>
      </c>
      <c r="J489" s="122">
        <v>10</v>
      </c>
      <c r="K489" s="138"/>
      <c r="L489" s="138"/>
      <c r="M489" s="138"/>
      <c r="N489" s="138"/>
      <c r="O489" s="138"/>
      <c r="P489" s="138"/>
      <c r="Q489" s="138" t="s">
        <v>1661</v>
      </c>
      <c r="R489" s="138" t="s">
        <v>100</v>
      </c>
      <c r="S489" s="138" t="s">
        <v>1655</v>
      </c>
    </row>
    <row r="490" spans="1:19" s="173" customFormat="1" ht="33" customHeight="1">
      <c r="A490" s="344"/>
      <c r="B490" s="345" t="s">
        <v>1662</v>
      </c>
      <c r="C490" s="138" t="s">
        <v>36</v>
      </c>
      <c r="D490" s="151" t="s">
        <v>1663</v>
      </c>
      <c r="E490" s="138" t="s">
        <v>114</v>
      </c>
      <c r="F490" s="138" t="s">
        <v>610</v>
      </c>
      <c r="G490" s="138">
        <v>2018</v>
      </c>
      <c r="H490" s="138" t="s">
        <v>1646</v>
      </c>
      <c r="I490" s="122">
        <v>15</v>
      </c>
      <c r="J490" s="122">
        <v>15</v>
      </c>
      <c r="K490" s="138"/>
      <c r="L490" s="138"/>
      <c r="M490" s="138"/>
      <c r="N490" s="138"/>
      <c r="O490" s="138"/>
      <c r="P490" s="138"/>
      <c r="Q490" s="138" t="s">
        <v>1664</v>
      </c>
      <c r="R490" s="138" t="s">
        <v>1665</v>
      </c>
      <c r="S490" s="138" t="s">
        <v>1666</v>
      </c>
    </row>
    <row r="491" spans="1:19" s="173" customFormat="1" ht="33" customHeight="1">
      <c r="A491" s="344"/>
      <c r="B491" s="345" t="s">
        <v>1667</v>
      </c>
      <c r="C491" s="138" t="s">
        <v>36</v>
      </c>
      <c r="D491" s="151" t="s">
        <v>1668</v>
      </c>
      <c r="E491" s="138" t="s">
        <v>114</v>
      </c>
      <c r="F491" s="138" t="s">
        <v>610</v>
      </c>
      <c r="G491" s="138">
        <v>2018</v>
      </c>
      <c r="H491" s="138" t="s">
        <v>1646</v>
      </c>
      <c r="I491" s="122">
        <v>20</v>
      </c>
      <c r="J491" s="122">
        <v>20</v>
      </c>
      <c r="K491" s="138"/>
      <c r="L491" s="138"/>
      <c r="M491" s="138"/>
      <c r="N491" s="138"/>
      <c r="O491" s="138"/>
      <c r="P491" s="138"/>
      <c r="Q491" s="138" t="s">
        <v>1669</v>
      </c>
      <c r="R491" s="138" t="s">
        <v>100</v>
      </c>
      <c r="S491" s="138" t="s">
        <v>1655</v>
      </c>
    </row>
    <row r="492" spans="1:19" s="173" customFormat="1" ht="39" customHeight="1">
      <c r="A492" s="344"/>
      <c r="B492" s="346" t="s">
        <v>1670</v>
      </c>
      <c r="C492" s="79" t="s">
        <v>27</v>
      </c>
      <c r="D492" s="82" t="s">
        <v>1671</v>
      </c>
      <c r="E492" s="79" t="s">
        <v>114</v>
      </c>
      <c r="F492" s="79" t="s">
        <v>115</v>
      </c>
      <c r="G492" s="79">
        <v>2018</v>
      </c>
      <c r="H492" s="79" t="s">
        <v>1672</v>
      </c>
      <c r="I492" s="79">
        <v>20</v>
      </c>
      <c r="J492" s="79">
        <v>20</v>
      </c>
      <c r="K492" s="79"/>
      <c r="L492" s="79"/>
      <c r="M492" s="79"/>
      <c r="N492" s="79"/>
      <c r="O492" s="79">
        <v>3</v>
      </c>
      <c r="P492" s="79"/>
      <c r="Q492" s="79">
        <v>30</v>
      </c>
      <c r="R492" s="79" t="s">
        <v>100</v>
      </c>
      <c r="S492" s="79" t="s">
        <v>1673</v>
      </c>
    </row>
    <row r="493" spans="1:19" s="173" customFormat="1" ht="39" customHeight="1">
      <c r="A493" s="344"/>
      <c r="B493" s="346" t="s">
        <v>1674</v>
      </c>
      <c r="C493" s="79" t="s">
        <v>36</v>
      </c>
      <c r="D493" s="82" t="s">
        <v>1675</v>
      </c>
      <c r="E493" s="79" t="s">
        <v>114</v>
      </c>
      <c r="F493" s="79" t="s">
        <v>115</v>
      </c>
      <c r="G493" s="79">
        <v>2018</v>
      </c>
      <c r="H493" s="79" t="s">
        <v>1672</v>
      </c>
      <c r="I493" s="79">
        <v>35</v>
      </c>
      <c r="J493" s="79">
        <v>35</v>
      </c>
      <c r="K493" s="79"/>
      <c r="L493" s="79"/>
      <c r="M493" s="79"/>
      <c r="N493" s="79"/>
      <c r="O493" s="79"/>
      <c r="P493" s="79"/>
      <c r="Q493" s="79">
        <v>30</v>
      </c>
      <c r="R493" s="79" t="s">
        <v>100</v>
      </c>
      <c r="S493" s="79" t="s">
        <v>1652</v>
      </c>
    </row>
    <row r="494" spans="1:19" s="173" customFormat="1" ht="39" customHeight="1">
      <c r="A494" s="344"/>
      <c r="B494" s="346" t="s">
        <v>1676</v>
      </c>
      <c r="C494" s="79" t="s">
        <v>36</v>
      </c>
      <c r="D494" s="82" t="s">
        <v>1676</v>
      </c>
      <c r="E494" s="79" t="s">
        <v>114</v>
      </c>
      <c r="F494" s="79" t="s">
        <v>115</v>
      </c>
      <c r="G494" s="79">
        <v>2018</v>
      </c>
      <c r="H494" s="79" t="s">
        <v>1672</v>
      </c>
      <c r="I494" s="79">
        <v>338</v>
      </c>
      <c r="K494" s="79">
        <v>338</v>
      </c>
      <c r="L494" s="79"/>
      <c r="M494" s="79"/>
      <c r="N494" s="79"/>
      <c r="O494" s="79"/>
      <c r="P494" s="79"/>
      <c r="Q494" s="79">
        <v>30</v>
      </c>
      <c r="R494" s="79" t="s">
        <v>100</v>
      </c>
      <c r="S494" s="79" t="s">
        <v>1652</v>
      </c>
    </row>
    <row r="495" spans="1:19" s="173" customFormat="1" ht="39" customHeight="1">
      <c r="A495" s="344"/>
      <c r="B495" s="346" t="s">
        <v>1677</v>
      </c>
      <c r="C495" s="79" t="s">
        <v>27</v>
      </c>
      <c r="D495" s="82" t="s">
        <v>1678</v>
      </c>
      <c r="E495" s="79" t="s">
        <v>114</v>
      </c>
      <c r="F495" s="79" t="s">
        <v>886</v>
      </c>
      <c r="G495" s="79">
        <v>2018</v>
      </c>
      <c r="H495" s="79" t="s">
        <v>1672</v>
      </c>
      <c r="I495" s="79">
        <v>30</v>
      </c>
      <c r="J495" s="79">
        <v>30</v>
      </c>
      <c r="K495" s="79"/>
      <c r="L495" s="79"/>
      <c r="M495" s="79"/>
      <c r="N495" s="79"/>
      <c r="O495" s="79"/>
      <c r="P495" s="79"/>
      <c r="Q495" s="79">
        <v>44</v>
      </c>
      <c r="R495" s="79" t="s">
        <v>100</v>
      </c>
      <c r="S495" s="79" t="s">
        <v>1673</v>
      </c>
    </row>
    <row r="496" spans="1:19" s="173" customFormat="1" ht="39" customHeight="1">
      <c r="A496" s="344"/>
      <c r="B496" s="346" t="s">
        <v>1679</v>
      </c>
      <c r="C496" s="79" t="s">
        <v>36</v>
      </c>
      <c r="D496" s="82" t="s">
        <v>1680</v>
      </c>
      <c r="E496" s="79" t="s">
        <v>114</v>
      </c>
      <c r="F496" s="79" t="s">
        <v>891</v>
      </c>
      <c r="G496" s="79">
        <v>2018</v>
      </c>
      <c r="H496" s="79" t="s">
        <v>1672</v>
      </c>
      <c r="I496" s="79">
        <v>15</v>
      </c>
      <c r="J496" s="79">
        <v>15</v>
      </c>
      <c r="K496" s="79"/>
      <c r="L496" s="79"/>
      <c r="M496" s="79"/>
      <c r="N496" s="79"/>
      <c r="O496" s="79"/>
      <c r="P496" s="79"/>
      <c r="Q496" s="79">
        <v>70</v>
      </c>
      <c r="R496" s="79" t="s">
        <v>100</v>
      </c>
      <c r="S496" s="79" t="s">
        <v>1673</v>
      </c>
    </row>
    <row r="497" spans="1:19" s="173" customFormat="1" ht="39" customHeight="1">
      <c r="A497" s="344"/>
      <c r="B497" s="346" t="s">
        <v>1681</v>
      </c>
      <c r="C497" s="79" t="s">
        <v>36</v>
      </c>
      <c r="D497" s="82" t="s">
        <v>1682</v>
      </c>
      <c r="E497" s="79" t="s">
        <v>114</v>
      </c>
      <c r="F497" s="79" t="s">
        <v>891</v>
      </c>
      <c r="G497" s="79">
        <v>2018</v>
      </c>
      <c r="H497" s="79" t="s">
        <v>1672</v>
      </c>
      <c r="I497" s="79">
        <v>20</v>
      </c>
      <c r="J497" s="79">
        <v>20</v>
      </c>
      <c r="K497" s="79"/>
      <c r="L497" s="79"/>
      <c r="M497" s="79"/>
      <c r="N497" s="79"/>
      <c r="O497" s="79"/>
      <c r="P497" s="79"/>
      <c r="Q497" s="79">
        <v>70</v>
      </c>
      <c r="R497" s="79" t="s">
        <v>100</v>
      </c>
      <c r="S497" s="79" t="s">
        <v>1683</v>
      </c>
    </row>
    <row r="498" spans="1:19" s="173" customFormat="1" ht="39" customHeight="1">
      <c r="A498" s="344"/>
      <c r="B498" s="346" t="s">
        <v>1684</v>
      </c>
      <c r="C498" s="79" t="s">
        <v>36</v>
      </c>
      <c r="D498" s="82" t="s">
        <v>1685</v>
      </c>
      <c r="E498" s="79" t="s">
        <v>114</v>
      </c>
      <c r="F498" s="79" t="s">
        <v>881</v>
      </c>
      <c r="G498" s="79">
        <v>2018</v>
      </c>
      <c r="H498" s="79" t="s">
        <v>1672</v>
      </c>
      <c r="I498" s="79">
        <v>26</v>
      </c>
      <c r="J498" s="79">
        <v>26</v>
      </c>
      <c r="K498" s="79"/>
      <c r="L498" s="79"/>
      <c r="M498" s="79"/>
      <c r="N498" s="79"/>
      <c r="O498" s="79"/>
      <c r="P498" s="79"/>
      <c r="Q498" s="79">
        <v>115</v>
      </c>
      <c r="R498" s="79" t="s">
        <v>100</v>
      </c>
      <c r="S498" s="79" t="s">
        <v>1673</v>
      </c>
    </row>
    <row r="499" spans="1:19" s="173" customFormat="1" ht="39" customHeight="1">
      <c r="A499" s="344" t="s">
        <v>1686</v>
      </c>
      <c r="B499" s="287" t="s">
        <v>1687</v>
      </c>
      <c r="C499" s="96" t="s">
        <v>36</v>
      </c>
      <c r="D499" s="287" t="s">
        <v>1688</v>
      </c>
      <c r="E499" s="96" t="s">
        <v>60</v>
      </c>
      <c r="F499" s="96" t="s">
        <v>606</v>
      </c>
      <c r="G499" s="96">
        <v>2018</v>
      </c>
      <c r="H499" s="96" t="s">
        <v>1594</v>
      </c>
      <c r="I499" s="96">
        <v>150</v>
      </c>
      <c r="J499" s="96">
        <v>150</v>
      </c>
      <c r="K499" s="96"/>
      <c r="L499" s="96"/>
      <c r="M499" s="96"/>
      <c r="N499" s="96"/>
      <c r="O499" s="96"/>
      <c r="P499" s="96"/>
      <c r="Q499" s="96">
        <v>60</v>
      </c>
      <c r="R499" s="96" t="s">
        <v>100</v>
      </c>
      <c r="S499" s="96" t="s">
        <v>1608</v>
      </c>
    </row>
    <row r="500" spans="1:19" s="173" customFormat="1" ht="52.5" customHeight="1">
      <c r="A500" s="344"/>
      <c r="B500" s="77" t="s">
        <v>1689</v>
      </c>
      <c r="C500" s="76" t="s">
        <v>36</v>
      </c>
      <c r="D500" s="77" t="s">
        <v>1690</v>
      </c>
      <c r="E500" s="220" t="s">
        <v>60</v>
      </c>
      <c r="F500" s="220" t="s">
        <v>606</v>
      </c>
      <c r="G500" s="79">
        <v>2018</v>
      </c>
      <c r="H500" s="220" t="s">
        <v>1691</v>
      </c>
      <c r="I500" s="220">
        <v>60</v>
      </c>
      <c r="J500" s="220">
        <v>60</v>
      </c>
      <c r="K500" s="100"/>
      <c r="L500" s="100"/>
      <c r="M500" s="100"/>
      <c r="N500" s="100"/>
      <c r="O500" s="100"/>
      <c r="P500" s="100"/>
      <c r="Q500" s="79">
        <v>30</v>
      </c>
      <c r="R500" s="76" t="s">
        <v>100</v>
      </c>
      <c r="S500" s="351" t="s">
        <v>1577</v>
      </c>
    </row>
    <row r="501" spans="1:19" s="173" customFormat="1" ht="39" customHeight="1">
      <c r="A501" s="344"/>
      <c r="B501" s="77" t="s">
        <v>1692</v>
      </c>
      <c r="C501" s="76" t="s">
        <v>36</v>
      </c>
      <c r="D501" s="77" t="s">
        <v>1693</v>
      </c>
      <c r="E501" s="220" t="s">
        <v>60</v>
      </c>
      <c r="F501" s="220" t="s">
        <v>784</v>
      </c>
      <c r="G501" s="79">
        <v>2018</v>
      </c>
      <c r="H501" s="220" t="s">
        <v>1691</v>
      </c>
      <c r="I501" s="220">
        <v>90</v>
      </c>
      <c r="J501" s="220">
        <v>90</v>
      </c>
      <c r="K501" s="100"/>
      <c r="L501" s="100"/>
      <c r="M501" s="100"/>
      <c r="N501" s="100"/>
      <c r="O501" s="100"/>
      <c r="P501" s="100"/>
      <c r="Q501" s="79">
        <v>44</v>
      </c>
      <c r="R501" s="76" t="s">
        <v>100</v>
      </c>
      <c r="S501" s="351" t="s">
        <v>1577</v>
      </c>
    </row>
    <row r="502" spans="1:19" s="173" customFormat="1" ht="39" customHeight="1">
      <c r="A502" s="344"/>
      <c r="B502" s="77" t="s">
        <v>1694</v>
      </c>
      <c r="C502" s="76" t="s">
        <v>36</v>
      </c>
      <c r="D502" s="77" t="s">
        <v>1695</v>
      </c>
      <c r="E502" s="220" t="s">
        <v>60</v>
      </c>
      <c r="F502" s="220" t="s">
        <v>935</v>
      </c>
      <c r="G502" s="79">
        <v>2018</v>
      </c>
      <c r="H502" s="220" t="s">
        <v>1691</v>
      </c>
      <c r="I502" s="220">
        <v>32</v>
      </c>
      <c r="J502" s="220">
        <v>32</v>
      </c>
      <c r="K502" s="100"/>
      <c r="L502" s="100"/>
      <c r="M502" s="100"/>
      <c r="N502" s="100"/>
      <c r="O502" s="100"/>
      <c r="P502" s="100"/>
      <c r="Q502" s="348">
        <v>30</v>
      </c>
      <c r="R502" s="76" t="s">
        <v>100</v>
      </c>
      <c r="S502" s="351" t="s">
        <v>1577</v>
      </c>
    </row>
    <row r="503" spans="1:19" s="173" customFormat="1" ht="39" customHeight="1">
      <c r="A503" s="344"/>
      <c r="B503" s="77" t="s">
        <v>1696</v>
      </c>
      <c r="C503" s="76" t="s">
        <v>36</v>
      </c>
      <c r="D503" s="77" t="s">
        <v>1697</v>
      </c>
      <c r="E503" s="220" t="s">
        <v>60</v>
      </c>
      <c r="F503" s="220" t="s">
        <v>955</v>
      </c>
      <c r="G503" s="79">
        <v>2018</v>
      </c>
      <c r="H503" s="220" t="s">
        <v>1691</v>
      </c>
      <c r="I503" s="220">
        <v>10</v>
      </c>
      <c r="J503" s="220">
        <v>10</v>
      </c>
      <c r="K503" s="100"/>
      <c r="L503" s="100"/>
      <c r="M503" s="100"/>
      <c r="N503" s="100"/>
      <c r="O503" s="100"/>
      <c r="P503" s="100"/>
      <c r="Q503" s="348">
        <v>20</v>
      </c>
      <c r="R503" s="76" t="s">
        <v>100</v>
      </c>
      <c r="S503" s="351" t="s">
        <v>1577</v>
      </c>
    </row>
    <row r="504" spans="1:19" s="173" customFormat="1" ht="39" customHeight="1">
      <c r="A504" s="344"/>
      <c r="B504" s="77" t="s">
        <v>1696</v>
      </c>
      <c r="C504" s="76" t="s">
        <v>36</v>
      </c>
      <c r="D504" s="77" t="s">
        <v>1698</v>
      </c>
      <c r="E504" s="220" t="s">
        <v>60</v>
      </c>
      <c r="F504" s="220" t="s">
        <v>66</v>
      </c>
      <c r="G504" s="79">
        <v>2018</v>
      </c>
      <c r="H504" s="220" t="s">
        <v>1691</v>
      </c>
      <c r="I504" s="220">
        <v>17</v>
      </c>
      <c r="J504" s="220">
        <v>17</v>
      </c>
      <c r="K504" s="100"/>
      <c r="L504" s="100"/>
      <c r="M504" s="100"/>
      <c r="N504" s="100"/>
      <c r="O504" s="100"/>
      <c r="P504" s="100"/>
      <c r="Q504" s="76">
        <v>32</v>
      </c>
      <c r="R504" s="76" t="s">
        <v>100</v>
      </c>
      <c r="S504" s="351" t="s">
        <v>1577</v>
      </c>
    </row>
    <row r="505" spans="1:19" s="173" customFormat="1" ht="39" customHeight="1">
      <c r="A505" s="344"/>
      <c r="B505" s="77" t="s">
        <v>1699</v>
      </c>
      <c r="C505" s="76" t="s">
        <v>36</v>
      </c>
      <c r="D505" s="77" t="s">
        <v>1700</v>
      </c>
      <c r="E505" s="220" t="s">
        <v>60</v>
      </c>
      <c r="F505" s="220" t="s">
        <v>955</v>
      </c>
      <c r="G505" s="79">
        <v>2018</v>
      </c>
      <c r="H505" s="220" t="s">
        <v>1691</v>
      </c>
      <c r="I505" s="220">
        <v>15</v>
      </c>
      <c r="J505" s="220">
        <v>15</v>
      </c>
      <c r="K505" s="100"/>
      <c r="L505" s="100"/>
      <c r="M505" s="100"/>
      <c r="N505" s="100"/>
      <c r="O505" s="100">
        <v>5</v>
      </c>
      <c r="P505" s="100"/>
      <c r="Q505" s="76">
        <v>35</v>
      </c>
      <c r="R505" s="76" t="s">
        <v>100</v>
      </c>
      <c r="S505" s="351" t="s">
        <v>1577</v>
      </c>
    </row>
    <row r="506" spans="1:19" s="173" customFormat="1" ht="39" customHeight="1">
      <c r="A506" s="343" t="s">
        <v>1701</v>
      </c>
      <c r="B506" s="347" t="s">
        <v>1702</v>
      </c>
      <c r="C506" s="348" t="s">
        <v>36</v>
      </c>
      <c r="D506" s="347" t="s">
        <v>1703</v>
      </c>
      <c r="E506" s="348" t="s">
        <v>38</v>
      </c>
      <c r="F506" s="348" t="s">
        <v>508</v>
      </c>
      <c r="G506" s="348">
        <v>2018</v>
      </c>
      <c r="H506" s="348" t="s">
        <v>1704</v>
      </c>
      <c r="I506" s="348">
        <v>102</v>
      </c>
      <c r="J506" s="348">
        <v>102</v>
      </c>
      <c r="K506" s="348"/>
      <c r="L506" s="348"/>
      <c r="M506" s="348"/>
      <c r="N506" s="348"/>
      <c r="O506" s="348"/>
      <c r="P506" s="348"/>
      <c r="Q506" s="348">
        <v>30</v>
      </c>
      <c r="R506" s="96" t="s">
        <v>100</v>
      </c>
      <c r="S506" s="348" t="s">
        <v>1652</v>
      </c>
    </row>
    <row r="507" spans="1:19" s="173" customFormat="1" ht="39" customHeight="1">
      <c r="A507" s="343"/>
      <c r="B507" s="347" t="s">
        <v>1705</v>
      </c>
      <c r="C507" s="348" t="s">
        <v>27</v>
      </c>
      <c r="D507" s="347" t="s">
        <v>1706</v>
      </c>
      <c r="E507" s="348" t="s">
        <v>38</v>
      </c>
      <c r="F507" s="348" t="s">
        <v>508</v>
      </c>
      <c r="G507" s="348">
        <v>2018</v>
      </c>
      <c r="H507" s="348" t="s">
        <v>1704</v>
      </c>
      <c r="I507" s="348">
        <v>18</v>
      </c>
      <c r="J507" s="348">
        <v>18</v>
      </c>
      <c r="K507" s="348"/>
      <c r="L507" s="348"/>
      <c r="M507" s="348"/>
      <c r="N507" s="348"/>
      <c r="O507" s="348"/>
      <c r="P507" s="348"/>
      <c r="Q507" s="348">
        <v>20</v>
      </c>
      <c r="R507" s="348" t="s">
        <v>100</v>
      </c>
      <c r="S507" s="348" t="s">
        <v>1707</v>
      </c>
    </row>
    <row r="508" spans="1:19" s="173" customFormat="1" ht="39" customHeight="1">
      <c r="A508" s="343"/>
      <c r="B508" s="82" t="s">
        <v>1708</v>
      </c>
      <c r="C508" s="79" t="s">
        <v>36</v>
      </c>
      <c r="D508" s="82" t="s">
        <v>1709</v>
      </c>
      <c r="E508" s="79" t="s">
        <v>38</v>
      </c>
      <c r="F508" s="79" t="s">
        <v>514</v>
      </c>
      <c r="G508" s="79">
        <v>2018</v>
      </c>
      <c r="H508" s="76" t="s">
        <v>1710</v>
      </c>
      <c r="I508" s="76">
        <v>72</v>
      </c>
      <c r="J508" s="76">
        <v>72</v>
      </c>
      <c r="K508" s="79"/>
      <c r="L508" s="79"/>
      <c r="M508" s="79"/>
      <c r="N508" s="79"/>
      <c r="O508" s="79"/>
      <c r="P508" s="79"/>
      <c r="Q508" s="76">
        <v>33</v>
      </c>
      <c r="R508" s="76" t="s">
        <v>100</v>
      </c>
      <c r="S508" s="351" t="s">
        <v>1577</v>
      </c>
    </row>
    <row r="509" spans="1:19" s="173" customFormat="1" ht="39" customHeight="1">
      <c r="A509" s="343"/>
      <c r="B509" s="82" t="s">
        <v>1711</v>
      </c>
      <c r="C509" s="79" t="s">
        <v>36</v>
      </c>
      <c r="D509" s="82" t="s">
        <v>1712</v>
      </c>
      <c r="E509" s="79" t="s">
        <v>38</v>
      </c>
      <c r="F509" s="79" t="s">
        <v>505</v>
      </c>
      <c r="G509" s="79">
        <v>2018</v>
      </c>
      <c r="H509" s="76" t="s">
        <v>1710</v>
      </c>
      <c r="I509" s="76">
        <v>48</v>
      </c>
      <c r="J509" s="76">
        <v>48</v>
      </c>
      <c r="K509" s="79"/>
      <c r="L509" s="79"/>
      <c r="M509" s="79"/>
      <c r="N509" s="79"/>
      <c r="O509" s="79"/>
      <c r="P509" s="79"/>
      <c r="Q509" s="76">
        <v>35</v>
      </c>
      <c r="R509" s="76" t="s">
        <v>100</v>
      </c>
      <c r="S509" s="351" t="s">
        <v>1577</v>
      </c>
    </row>
    <row r="510" spans="1:19" s="173" customFormat="1" ht="39" customHeight="1">
      <c r="A510" s="343"/>
      <c r="B510" s="82" t="s">
        <v>1713</v>
      </c>
      <c r="C510" s="79" t="s">
        <v>36</v>
      </c>
      <c r="D510" s="82" t="s">
        <v>1714</v>
      </c>
      <c r="E510" s="79" t="s">
        <v>38</v>
      </c>
      <c r="F510" s="79" t="s">
        <v>514</v>
      </c>
      <c r="G510" s="79">
        <v>2018</v>
      </c>
      <c r="H510" s="76" t="s">
        <v>1710</v>
      </c>
      <c r="I510" s="76">
        <v>20</v>
      </c>
      <c r="J510" s="76">
        <v>20</v>
      </c>
      <c r="K510" s="79"/>
      <c r="L510" s="79"/>
      <c r="M510" s="79"/>
      <c r="N510" s="79"/>
      <c r="O510" s="79"/>
      <c r="P510" s="79"/>
      <c r="Q510" s="76">
        <v>95</v>
      </c>
      <c r="R510" s="76" t="s">
        <v>100</v>
      </c>
      <c r="S510" s="351" t="s">
        <v>1577</v>
      </c>
    </row>
    <row r="511" spans="1:19" s="173" customFormat="1" ht="39" customHeight="1">
      <c r="A511" s="343"/>
      <c r="B511" s="82" t="s">
        <v>1715</v>
      </c>
      <c r="C511" s="79" t="s">
        <v>36</v>
      </c>
      <c r="D511" s="82" t="s">
        <v>1716</v>
      </c>
      <c r="E511" s="79" t="s">
        <v>38</v>
      </c>
      <c r="F511" s="79" t="s">
        <v>514</v>
      </c>
      <c r="G511" s="79">
        <v>2018</v>
      </c>
      <c r="H511" s="76" t="s">
        <v>1710</v>
      </c>
      <c r="I511" s="76">
        <v>25</v>
      </c>
      <c r="J511" s="76">
        <v>25</v>
      </c>
      <c r="K511" s="79"/>
      <c r="L511" s="79"/>
      <c r="M511" s="79"/>
      <c r="N511" s="79"/>
      <c r="O511" s="79"/>
      <c r="P511" s="79"/>
      <c r="Q511" s="76">
        <v>32</v>
      </c>
      <c r="R511" s="76" t="s">
        <v>100</v>
      </c>
      <c r="S511" s="351" t="s">
        <v>1577</v>
      </c>
    </row>
    <row r="512" spans="1:19" s="173" customFormat="1" ht="39" customHeight="1">
      <c r="A512" s="343"/>
      <c r="B512" s="82" t="s">
        <v>1717</v>
      </c>
      <c r="C512" s="79" t="s">
        <v>36</v>
      </c>
      <c r="D512" s="82" t="s">
        <v>1718</v>
      </c>
      <c r="E512" s="79" t="s">
        <v>38</v>
      </c>
      <c r="F512" s="79" t="s">
        <v>505</v>
      </c>
      <c r="G512" s="79">
        <v>2018</v>
      </c>
      <c r="H512" s="76" t="s">
        <v>1710</v>
      </c>
      <c r="I512" s="76">
        <v>20</v>
      </c>
      <c r="J512" s="76">
        <v>20</v>
      </c>
      <c r="K512" s="79"/>
      <c r="L512" s="79"/>
      <c r="M512" s="79"/>
      <c r="N512" s="79"/>
      <c r="O512" s="79"/>
      <c r="P512" s="79"/>
      <c r="Q512" s="100">
        <v>40</v>
      </c>
      <c r="R512" s="76" t="s">
        <v>100</v>
      </c>
      <c r="S512" s="351" t="s">
        <v>1577</v>
      </c>
    </row>
    <row r="513" spans="1:19" s="173" customFormat="1" ht="39" customHeight="1">
      <c r="A513" s="344" t="s">
        <v>1719</v>
      </c>
      <c r="B513" s="352" t="s">
        <v>1720</v>
      </c>
      <c r="C513" s="353" t="s">
        <v>36</v>
      </c>
      <c r="D513" s="354" t="s">
        <v>1721</v>
      </c>
      <c r="E513" s="353" t="s">
        <v>78</v>
      </c>
      <c r="F513" s="353" t="s">
        <v>1722</v>
      </c>
      <c r="G513" s="355">
        <v>2018</v>
      </c>
      <c r="H513" s="96" t="s">
        <v>1723</v>
      </c>
      <c r="I513" s="355">
        <v>20</v>
      </c>
      <c r="J513" s="355">
        <v>20</v>
      </c>
      <c r="K513" s="355"/>
      <c r="L513" s="355"/>
      <c r="M513" s="355"/>
      <c r="N513" s="355"/>
      <c r="O513" s="355"/>
      <c r="P513" s="355"/>
      <c r="Q513" s="355">
        <v>85</v>
      </c>
      <c r="R513" s="381" t="s">
        <v>100</v>
      </c>
      <c r="S513" s="76" t="s">
        <v>1724</v>
      </c>
    </row>
    <row r="514" spans="1:19" s="173" customFormat="1" ht="39" customHeight="1">
      <c r="A514" s="344"/>
      <c r="B514" s="356" t="s">
        <v>1725</v>
      </c>
      <c r="C514" s="76" t="s">
        <v>36</v>
      </c>
      <c r="D514" s="243" t="s">
        <v>1726</v>
      </c>
      <c r="E514" s="353" t="s">
        <v>78</v>
      </c>
      <c r="F514" s="353" t="s">
        <v>1722</v>
      </c>
      <c r="G514" s="355">
        <v>2018</v>
      </c>
      <c r="H514" s="96" t="s">
        <v>1723</v>
      </c>
      <c r="I514" s="250">
        <v>40</v>
      </c>
      <c r="J514" s="250">
        <v>40</v>
      </c>
      <c r="K514" s="76"/>
      <c r="L514" s="76"/>
      <c r="M514" s="76"/>
      <c r="N514" s="76"/>
      <c r="O514" s="76"/>
      <c r="P514" s="76"/>
      <c r="Q514" s="76">
        <v>40</v>
      </c>
      <c r="R514" s="381" t="s">
        <v>100</v>
      </c>
      <c r="S514" s="76" t="s">
        <v>1724</v>
      </c>
    </row>
    <row r="515" spans="1:19" s="173" customFormat="1" ht="39" customHeight="1">
      <c r="A515" s="344"/>
      <c r="B515" s="357" t="s">
        <v>1727</v>
      </c>
      <c r="C515" s="358" t="s">
        <v>36</v>
      </c>
      <c r="D515" s="359" t="s">
        <v>1728</v>
      </c>
      <c r="E515" s="353" t="s">
        <v>78</v>
      </c>
      <c r="F515" s="353" t="s">
        <v>1722</v>
      </c>
      <c r="G515" s="355">
        <v>2018</v>
      </c>
      <c r="H515" s="96" t="s">
        <v>1723</v>
      </c>
      <c r="I515" s="375">
        <v>25</v>
      </c>
      <c r="J515" s="375">
        <v>25</v>
      </c>
      <c r="K515" s="358"/>
      <c r="L515" s="358"/>
      <c r="M515" s="358"/>
      <c r="N515" s="358"/>
      <c r="O515" s="358"/>
      <c r="P515" s="358"/>
      <c r="Q515" s="76">
        <v>85</v>
      </c>
      <c r="R515" s="381" t="s">
        <v>100</v>
      </c>
      <c r="S515" s="76" t="s">
        <v>1724</v>
      </c>
    </row>
    <row r="516" spans="1:19" s="173" customFormat="1" ht="39" customHeight="1">
      <c r="A516" s="344"/>
      <c r="B516" s="360" t="s">
        <v>1729</v>
      </c>
      <c r="C516" s="358" t="s">
        <v>36</v>
      </c>
      <c r="D516" s="361" t="s">
        <v>1730</v>
      </c>
      <c r="E516" s="353" t="s">
        <v>78</v>
      </c>
      <c r="F516" s="353" t="s">
        <v>1722</v>
      </c>
      <c r="G516" s="355">
        <v>2018</v>
      </c>
      <c r="H516" s="96" t="s">
        <v>1723</v>
      </c>
      <c r="I516" s="10">
        <v>10</v>
      </c>
      <c r="J516" s="10">
        <v>10</v>
      </c>
      <c r="K516" s="376"/>
      <c r="L516" s="377"/>
      <c r="M516" s="377"/>
      <c r="N516" s="377"/>
      <c r="O516" s="377"/>
      <c r="P516" s="377"/>
      <c r="Q516" s="76">
        <v>32</v>
      </c>
      <c r="R516" s="381" t="s">
        <v>100</v>
      </c>
      <c r="S516" s="76" t="s">
        <v>1724</v>
      </c>
    </row>
    <row r="517" spans="1:19" s="173" customFormat="1" ht="39" customHeight="1">
      <c r="A517" s="344"/>
      <c r="B517" s="362" t="s">
        <v>1731</v>
      </c>
      <c r="C517" s="363" t="s">
        <v>36</v>
      </c>
      <c r="D517" s="364" t="s">
        <v>1732</v>
      </c>
      <c r="E517" s="353" t="s">
        <v>78</v>
      </c>
      <c r="F517" s="353" t="s">
        <v>73</v>
      </c>
      <c r="G517" s="355">
        <v>2018</v>
      </c>
      <c r="H517" s="96" t="s">
        <v>1723</v>
      </c>
      <c r="I517" s="378">
        <v>67</v>
      </c>
      <c r="J517" s="378">
        <v>67</v>
      </c>
      <c r="K517" s="379"/>
      <c r="L517" s="380"/>
      <c r="M517" s="380"/>
      <c r="N517" s="380"/>
      <c r="O517" s="380"/>
      <c r="P517" s="380"/>
      <c r="Q517" s="76">
        <v>35</v>
      </c>
      <c r="R517" s="381" t="s">
        <v>100</v>
      </c>
      <c r="S517" s="76" t="s">
        <v>1724</v>
      </c>
    </row>
    <row r="518" spans="1:19" s="173" customFormat="1" ht="39" customHeight="1">
      <c r="A518" s="344"/>
      <c r="B518" s="362" t="s">
        <v>1733</v>
      </c>
      <c r="C518" s="363" t="s">
        <v>36</v>
      </c>
      <c r="D518" s="364" t="s">
        <v>1734</v>
      </c>
      <c r="E518" s="353" t="s">
        <v>78</v>
      </c>
      <c r="F518" s="353" t="s">
        <v>73</v>
      </c>
      <c r="G518" s="355">
        <v>2018</v>
      </c>
      <c r="H518" s="96" t="s">
        <v>1723</v>
      </c>
      <c r="I518" s="378">
        <v>18</v>
      </c>
      <c r="J518" s="378">
        <v>18</v>
      </c>
      <c r="K518" s="379"/>
      <c r="L518" s="380"/>
      <c r="M518" s="380"/>
      <c r="N518" s="380"/>
      <c r="O518" s="380"/>
      <c r="P518" s="380"/>
      <c r="Q518" s="76">
        <v>32</v>
      </c>
      <c r="R518" s="381" t="s">
        <v>100</v>
      </c>
      <c r="S518" s="76" t="s">
        <v>1724</v>
      </c>
    </row>
    <row r="519" spans="1:19" s="173" customFormat="1" ht="39" customHeight="1">
      <c r="A519" s="344"/>
      <c r="B519" s="362" t="s">
        <v>1735</v>
      </c>
      <c r="C519" s="363" t="s">
        <v>36</v>
      </c>
      <c r="D519" s="364" t="s">
        <v>1736</v>
      </c>
      <c r="E519" s="353" t="s">
        <v>78</v>
      </c>
      <c r="F519" s="353" t="s">
        <v>73</v>
      </c>
      <c r="G519" s="355">
        <v>2018</v>
      </c>
      <c r="H519" s="96" t="s">
        <v>1723</v>
      </c>
      <c r="I519" s="378">
        <v>30</v>
      </c>
      <c r="J519" s="378">
        <v>30</v>
      </c>
      <c r="K519" s="379"/>
      <c r="L519" s="380"/>
      <c r="M519" s="380"/>
      <c r="N519" s="380"/>
      <c r="O519" s="380"/>
      <c r="P519" s="380"/>
      <c r="Q519" s="76">
        <v>33</v>
      </c>
      <c r="R519" s="381" t="s">
        <v>100</v>
      </c>
      <c r="S519" s="76" t="s">
        <v>1724</v>
      </c>
    </row>
    <row r="520" spans="1:19" s="173" customFormat="1" ht="39" customHeight="1">
      <c r="A520" s="344"/>
      <c r="B520" s="362" t="s">
        <v>1737</v>
      </c>
      <c r="C520" s="363" t="s">
        <v>36</v>
      </c>
      <c r="D520" s="364" t="s">
        <v>1738</v>
      </c>
      <c r="E520" s="353" t="s">
        <v>78</v>
      </c>
      <c r="F520" s="353" t="s">
        <v>73</v>
      </c>
      <c r="G520" s="355">
        <v>2018</v>
      </c>
      <c r="H520" s="96" t="s">
        <v>1723</v>
      </c>
      <c r="I520" s="378">
        <v>35</v>
      </c>
      <c r="J520" s="378">
        <v>35</v>
      </c>
      <c r="K520" s="379"/>
      <c r="L520" s="380"/>
      <c r="M520" s="380"/>
      <c r="N520" s="380"/>
      <c r="O520" s="380"/>
      <c r="P520" s="380"/>
      <c r="Q520" s="76">
        <v>35</v>
      </c>
      <c r="R520" s="381" t="s">
        <v>100</v>
      </c>
      <c r="S520" s="76" t="s">
        <v>1724</v>
      </c>
    </row>
    <row r="521" spans="1:19" s="173" customFormat="1" ht="39" customHeight="1">
      <c r="A521" s="344"/>
      <c r="B521" s="362" t="s">
        <v>1739</v>
      </c>
      <c r="C521" s="363" t="s">
        <v>36</v>
      </c>
      <c r="D521" s="364" t="s">
        <v>1740</v>
      </c>
      <c r="E521" s="353" t="s">
        <v>78</v>
      </c>
      <c r="F521" s="353" t="s">
        <v>73</v>
      </c>
      <c r="G521" s="355">
        <v>2018</v>
      </c>
      <c r="H521" s="96" t="s">
        <v>1723</v>
      </c>
      <c r="I521" s="378">
        <v>75</v>
      </c>
      <c r="J521" s="378">
        <v>75</v>
      </c>
      <c r="K521" s="379"/>
      <c r="L521" s="380"/>
      <c r="M521" s="380"/>
      <c r="N521" s="380"/>
      <c r="O521" s="380"/>
      <c r="P521" s="380"/>
      <c r="Q521" s="76">
        <v>95</v>
      </c>
      <c r="R521" s="381" t="s">
        <v>100</v>
      </c>
      <c r="S521" s="76" t="s">
        <v>1724</v>
      </c>
    </row>
    <row r="522" spans="1:19" s="173" customFormat="1" ht="39" customHeight="1">
      <c r="A522" s="344"/>
      <c r="B522" s="362" t="s">
        <v>1741</v>
      </c>
      <c r="C522" s="363" t="s">
        <v>36</v>
      </c>
      <c r="D522" s="364" t="s">
        <v>1742</v>
      </c>
      <c r="E522" s="353" t="s">
        <v>78</v>
      </c>
      <c r="F522" s="353" t="s">
        <v>73</v>
      </c>
      <c r="G522" s="355">
        <v>2018</v>
      </c>
      <c r="H522" s="96" t="s">
        <v>1723</v>
      </c>
      <c r="I522" s="378">
        <v>10</v>
      </c>
      <c r="J522" s="379">
        <v>10</v>
      </c>
      <c r="K522" s="379"/>
      <c r="L522" s="380"/>
      <c r="M522" s="380"/>
      <c r="N522" s="380"/>
      <c r="O522" s="380"/>
      <c r="P522" s="380"/>
      <c r="Q522" s="76">
        <v>32</v>
      </c>
      <c r="R522" s="381" t="s">
        <v>100</v>
      </c>
      <c r="S522" s="76" t="s">
        <v>1724</v>
      </c>
    </row>
    <row r="523" spans="1:19" s="173" customFormat="1" ht="39" customHeight="1">
      <c r="A523" s="344"/>
      <c r="B523" s="365" t="s">
        <v>1743</v>
      </c>
      <c r="C523" s="79" t="s">
        <v>36</v>
      </c>
      <c r="D523" s="75" t="s">
        <v>1744</v>
      </c>
      <c r="E523" s="76" t="s">
        <v>72</v>
      </c>
      <c r="F523" s="225" t="s">
        <v>1046</v>
      </c>
      <c r="G523" s="79">
        <v>2018</v>
      </c>
      <c r="H523" s="76" t="s">
        <v>1745</v>
      </c>
      <c r="I523" s="76">
        <v>54</v>
      </c>
      <c r="J523" s="76">
        <v>54</v>
      </c>
      <c r="K523" s="100"/>
      <c r="L523" s="100"/>
      <c r="M523" s="100"/>
      <c r="N523" s="100"/>
      <c r="O523" s="100"/>
      <c r="P523" s="100"/>
      <c r="Q523" s="100" t="s">
        <v>1746</v>
      </c>
      <c r="R523" s="76" t="s">
        <v>1747</v>
      </c>
      <c r="S523" s="76" t="s">
        <v>1748</v>
      </c>
    </row>
    <row r="524" spans="1:19" s="173" customFormat="1" ht="39" customHeight="1">
      <c r="A524" s="344"/>
      <c r="B524" s="365" t="s">
        <v>1749</v>
      </c>
      <c r="C524" s="79" t="s">
        <v>36</v>
      </c>
      <c r="D524" s="75" t="s">
        <v>1750</v>
      </c>
      <c r="E524" s="76" t="s">
        <v>72</v>
      </c>
      <c r="F524" s="225" t="s">
        <v>1046</v>
      </c>
      <c r="G524" s="79">
        <v>2018</v>
      </c>
      <c r="H524" s="76" t="s">
        <v>1745</v>
      </c>
      <c r="I524" s="76">
        <v>25</v>
      </c>
      <c r="J524" s="76">
        <v>25</v>
      </c>
      <c r="K524" s="100"/>
      <c r="L524" s="100"/>
      <c r="M524" s="100"/>
      <c r="N524" s="100"/>
      <c r="O524" s="100"/>
      <c r="P524" s="100"/>
      <c r="Q524" s="100" t="s">
        <v>1751</v>
      </c>
      <c r="R524" s="76" t="s">
        <v>1747</v>
      </c>
      <c r="S524" s="76" t="s">
        <v>1752</v>
      </c>
    </row>
    <row r="525" spans="1:19" s="173" customFormat="1" ht="39" customHeight="1">
      <c r="A525" s="344"/>
      <c r="B525" s="365" t="s">
        <v>1753</v>
      </c>
      <c r="C525" s="79" t="s">
        <v>36</v>
      </c>
      <c r="D525" s="75" t="s">
        <v>1754</v>
      </c>
      <c r="E525" s="76" t="s">
        <v>72</v>
      </c>
      <c r="F525" s="225" t="s">
        <v>1046</v>
      </c>
      <c r="G525" s="79">
        <v>2018</v>
      </c>
      <c r="H525" s="76" t="s">
        <v>1745</v>
      </c>
      <c r="I525" s="76">
        <v>15</v>
      </c>
      <c r="J525" s="76">
        <v>15</v>
      </c>
      <c r="K525" s="100"/>
      <c r="L525" s="100"/>
      <c r="M525" s="100"/>
      <c r="N525" s="100"/>
      <c r="O525" s="100"/>
      <c r="P525" s="100"/>
      <c r="Q525" s="100" t="s">
        <v>1755</v>
      </c>
      <c r="R525" s="76" t="s">
        <v>1747</v>
      </c>
      <c r="S525" s="76" t="s">
        <v>1752</v>
      </c>
    </row>
    <row r="526" spans="1:19" s="173" customFormat="1" ht="39" customHeight="1">
      <c r="A526" s="344"/>
      <c r="B526" s="365" t="s">
        <v>1756</v>
      </c>
      <c r="C526" s="79" t="s">
        <v>36</v>
      </c>
      <c r="D526" s="75" t="s">
        <v>1757</v>
      </c>
      <c r="E526" s="76" t="s">
        <v>72</v>
      </c>
      <c r="F526" s="225" t="s">
        <v>357</v>
      </c>
      <c r="G526" s="79">
        <v>2018</v>
      </c>
      <c r="H526" s="76" t="s">
        <v>1745</v>
      </c>
      <c r="I526" s="76">
        <v>60</v>
      </c>
      <c r="J526" s="76">
        <v>60</v>
      </c>
      <c r="K526" s="100"/>
      <c r="L526" s="100"/>
      <c r="M526" s="100"/>
      <c r="N526" s="100"/>
      <c r="O526" s="100"/>
      <c r="P526" s="100"/>
      <c r="Q526" s="100" t="s">
        <v>1758</v>
      </c>
      <c r="R526" s="76" t="s">
        <v>1747</v>
      </c>
      <c r="S526" s="76" t="s">
        <v>1752</v>
      </c>
    </row>
    <row r="527" spans="1:19" s="173" customFormat="1" ht="39" customHeight="1">
      <c r="A527" s="344"/>
      <c r="B527" s="365" t="s">
        <v>1759</v>
      </c>
      <c r="C527" s="79" t="s">
        <v>36</v>
      </c>
      <c r="D527" s="75" t="s">
        <v>1760</v>
      </c>
      <c r="E527" s="76" t="s">
        <v>72</v>
      </c>
      <c r="F527" s="225" t="s">
        <v>1027</v>
      </c>
      <c r="G527" s="79">
        <v>2018</v>
      </c>
      <c r="H527" s="76" t="s">
        <v>1745</v>
      </c>
      <c r="I527" s="76">
        <v>30</v>
      </c>
      <c r="J527" s="76">
        <v>30</v>
      </c>
      <c r="K527" s="100"/>
      <c r="L527" s="100"/>
      <c r="M527" s="100"/>
      <c r="N527" s="100"/>
      <c r="O527" s="100"/>
      <c r="P527" s="100"/>
      <c r="Q527" s="100" t="s">
        <v>1761</v>
      </c>
      <c r="R527" s="76" t="s">
        <v>1747</v>
      </c>
      <c r="S527" s="76" t="s">
        <v>1752</v>
      </c>
    </row>
    <row r="528" spans="1:19" s="173" customFormat="1" ht="39" customHeight="1">
      <c r="A528" s="332" t="s">
        <v>1762</v>
      </c>
      <c r="B528" s="75" t="s">
        <v>1763</v>
      </c>
      <c r="C528" s="76" t="s">
        <v>27</v>
      </c>
      <c r="D528" s="75" t="s">
        <v>1764</v>
      </c>
      <c r="E528" s="76" t="s">
        <v>86</v>
      </c>
      <c r="F528" s="76" t="s">
        <v>1765</v>
      </c>
      <c r="G528" s="100">
        <v>2018</v>
      </c>
      <c r="H528" s="76" t="s">
        <v>1766</v>
      </c>
      <c r="I528" s="100">
        <v>12</v>
      </c>
      <c r="J528" s="100">
        <v>12</v>
      </c>
      <c r="K528" s="100"/>
      <c r="L528" s="100"/>
      <c r="M528" s="100"/>
      <c r="N528" s="100"/>
      <c r="O528" s="100"/>
      <c r="P528" s="100"/>
      <c r="Q528" s="100">
        <v>8</v>
      </c>
      <c r="R528" s="76" t="s">
        <v>1747</v>
      </c>
      <c r="S528" s="76" t="s">
        <v>1767</v>
      </c>
    </row>
    <row r="529" spans="1:19" s="173" customFormat="1" ht="39" customHeight="1">
      <c r="A529" s="366"/>
      <c r="B529" s="75" t="s">
        <v>1768</v>
      </c>
      <c r="C529" s="76" t="s">
        <v>36</v>
      </c>
      <c r="D529" s="75" t="s">
        <v>1769</v>
      </c>
      <c r="E529" s="76" t="s">
        <v>86</v>
      </c>
      <c r="F529" s="76" t="s">
        <v>1770</v>
      </c>
      <c r="G529" s="100">
        <v>2018</v>
      </c>
      <c r="H529" s="76" t="s">
        <v>1766</v>
      </c>
      <c r="I529" s="100">
        <v>16</v>
      </c>
      <c r="J529" s="100">
        <v>16</v>
      </c>
      <c r="K529" s="100"/>
      <c r="L529" s="100"/>
      <c r="M529" s="100"/>
      <c r="N529" s="100"/>
      <c r="O529" s="100">
        <v>1</v>
      </c>
      <c r="P529" s="100"/>
      <c r="Q529" s="100">
        <v>12</v>
      </c>
      <c r="R529" s="76" t="s">
        <v>1747</v>
      </c>
      <c r="S529" s="76" t="s">
        <v>1767</v>
      </c>
    </row>
    <row r="530" spans="1:19" s="173" customFormat="1" ht="39" customHeight="1">
      <c r="A530" s="366"/>
      <c r="B530" s="75" t="s">
        <v>1771</v>
      </c>
      <c r="C530" s="76" t="s">
        <v>36</v>
      </c>
      <c r="D530" s="75" t="s">
        <v>1772</v>
      </c>
      <c r="E530" s="76" t="s">
        <v>86</v>
      </c>
      <c r="F530" s="76" t="s">
        <v>1770</v>
      </c>
      <c r="G530" s="100">
        <v>2018</v>
      </c>
      <c r="H530" s="76" t="s">
        <v>1766</v>
      </c>
      <c r="I530" s="100">
        <v>18</v>
      </c>
      <c r="J530" s="100">
        <v>18</v>
      </c>
      <c r="K530" s="100"/>
      <c r="L530" s="100"/>
      <c r="M530" s="100"/>
      <c r="N530" s="100"/>
      <c r="O530" s="100"/>
      <c r="P530" s="100"/>
      <c r="Q530" s="188">
        <v>40</v>
      </c>
      <c r="R530" s="76" t="s">
        <v>1747</v>
      </c>
      <c r="S530" s="76" t="s">
        <v>1767</v>
      </c>
    </row>
    <row r="531" spans="1:19" s="173" customFormat="1" ht="39" customHeight="1">
      <c r="A531" s="332" t="s">
        <v>1773</v>
      </c>
      <c r="B531" s="333" t="s">
        <v>1774</v>
      </c>
      <c r="C531" s="76" t="s">
        <v>36</v>
      </c>
      <c r="D531" s="75" t="s">
        <v>1775</v>
      </c>
      <c r="E531" s="76" t="s">
        <v>148</v>
      </c>
      <c r="F531" s="76" t="s">
        <v>181</v>
      </c>
      <c r="G531" s="100">
        <v>2018</v>
      </c>
      <c r="H531" s="76" t="s">
        <v>1776</v>
      </c>
      <c r="I531" s="76">
        <v>50</v>
      </c>
      <c r="J531" s="76">
        <v>50</v>
      </c>
      <c r="K531" s="100"/>
      <c r="L531" s="100"/>
      <c r="M531" s="100"/>
      <c r="N531" s="100"/>
      <c r="O531" s="100"/>
      <c r="P531" s="100"/>
      <c r="Q531" s="100">
        <v>39</v>
      </c>
      <c r="R531" s="76" t="s">
        <v>182</v>
      </c>
      <c r="S531" s="79" t="s">
        <v>1777</v>
      </c>
    </row>
    <row r="532" spans="1:19" s="173" customFormat="1" ht="39" customHeight="1">
      <c r="A532" s="366"/>
      <c r="B532" s="333" t="s">
        <v>1778</v>
      </c>
      <c r="C532" s="76" t="s">
        <v>36</v>
      </c>
      <c r="D532" s="75" t="s">
        <v>1779</v>
      </c>
      <c r="E532" s="76" t="s">
        <v>148</v>
      </c>
      <c r="F532" s="76" t="s">
        <v>149</v>
      </c>
      <c r="G532" s="100">
        <v>2018</v>
      </c>
      <c r="H532" s="76" t="s">
        <v>1776</v>
      </c>
      <c r="I532" s="76">
        <v>20</v>
      </c>
      <c r="J532" s="76">
        <v>20</v>
      </c>
      <c r="K532" s="100"/>
      <c r="L532" s="100"/>
      <c r="M532" s="100"/>
      <c r="N532" s="100"/>
      <c r="O532" s="100"/>
      <c r="P532" s="100"/>
      <c r="Q532" s="100">
        <v>39</v>
      </c>
      <c r="R532" s="76" t="s">
        <v>182</v>
      </c>
      <c r="S532" s="79" t="s">
        <v>1777</v>
      </c>
    </row>
    <row r="533" spans="1:19" s="173" customFormat="1" ht="39" customHeight="1">
      <c r="A533" s="332" t="s">
        <v>1780</v>
      </c>
      <c r="B533" s="333" t="s">
        <v>1781</v>
      </c>
      <c r="C533" s="79" t="s">
        <v>36</v>
      </c>
      <c r="D533" s="75" t="s">
        <v>1782</v>
      </c>
      <c r="E533" s="79" t="s">
        <v>43</v>
      </c>
      <c r="F533" s="225" t="s">
        <v>1092</v>
      </c>
      <c r="G533" s="79">
        <v>2018</v>
      </c>
      <c r="H533" s="76" t="s">
        <v>1783</v>
      </c>
      <c r="I533" s="76">
        <v>30</v>
      </c>
      <c r="J533" s="76">
        <v>30</v>
      </c>
      <c r="K533" s="79"/>
      <c r="L533" s="79"/>
      <c r="M533" s="79"/>
      <c r="N533" s="79"/>
      <c r="O533" s="79"/>
      <c r="P533" s="79"/>
      <c r="Q533" s="79">
        <v>105</v>
      </c>
      <c r="R533" s="79" t="s">
        <v>100</v>
      </c>
      <c r="S533" s="79" t="s">
        <v>1777</v>
      </c>
    </row>
    <row r="534" spans="1:19" s="173" customFormat="1" ht="39" customHeight="1">
      <c r="A534" s="366"/>
      <c r="B534" s="333" t="s">
        <v>1784</v>
      </c>
      <c r="C534" s="79" t="s">
        <v>36</v>
      </c>
      <c r="D534" s="75" t="s">
        <v>1785</v>
      </c>
      <c r="E534" s="79" t="s">
        <v>43</v>
      </c>
      <c r="F534" s="225" t="s">
        <v>1082</v>
      </c>
      <c r="G534" s="79">
        <v>2018</v>
      </c>
      <c r="H534" s="76" t="s">
        <v>1783</v>
      </c>
      <c r="I534" s="76">
        <v>17</v>
      </c>
      <c r="J534" s="76">
        <v>17</v>
      </c>
      <c r="K534" s="79"/>
      <c r="L534" s="79"/>
      <c r="M534" s="79"/>
      <c r="N534" s="79"/>
      <c r="O534" s="79"/>
      <c r="P534" s="79"/>
      <c r="Q534" s="79" t="s">
        <v>1786</v>
      </c>
      <c r="R534" s="79" t="s">
        <v>100</v>
      </c>
      <c r="S534" s="79" t="s">
        <v>1787</v>
      </c>
    </row>
    <row r="535" spans="1:19" s="173" customFormat="1" ht="39" customHeight="1">
      <c r="A535" s="366"/>
      <c r="B535" s="333" t="s">
        <v>1788</v>
      </c>
      <c r="C535" s="79" t="s">
        <v>36</v>
      </c>
      <c r="D535" s="75" t="s">
        <v>1789</v>
      </c>
      <c r="E535" s="79" t="s">
        <v>43</v>
      </c>
      <c r="F535" s="225" t="s">
        <v>143</v>
      </c>
      <c r="G535" s="79">
        <v>2018</v>
      </c>
      <c r="H535" s="76" t="s">
        <v>1783</v>
      </c>
      <c r="I535" s="76">
        <v>18</v>
      </c>
      <c r="J535" s="76">
        <v>18</v>
      </c>
      <c r="K535" s="79"/>
      <c r="L535" s="79"/>
      <c r="M535" s="79"/>
      <c r="N535" s="79"/>
      <c r="O535" s="79"/>
      <c r="P535" s="79"/>
      <c r="Q535" s="79">
        <v>83</v>
      </c>
      <c r="R535" s="79" t="s">
        <v>100</v>
      </c>
      <c r="S535" s="79" t="s">
        <v>1777</v>
      </c>
    </row>
    <row r="536" spans="1:19" s="173" customFormat="1" ht="66" customHeight="1">
      <c r="A536" s="332" t="s">
        <v>1790</v>
      </c>
      <c r="B536" s="333" t="s">
        <v>1791</v>
      </c>
      <c r="C536" s="76" t="s">
        <v>36</v>
      </c>
      <c r="D536" s="75" t="s">
        <v>1792</v>
      </c>
      <c r="E536" s="76" t="s">
        <v>126</v>
      </c>
      <c r="F536" s="76" t="s">
        <v>765</v>
      </c>
      <c r="G536" s="100">
        <v>2018</v>
      </c>
      <c r="H536" s="76" t="s">
        <v>1793</v>
      </c>
      <c r="I536" s="100">
        <v>52</v>
      </c>
      <c r="J536" s="100">
        <v>52</v>
      </c>
      <c r="K536" s="100"/>
      <c r="L536" s="100"/>
      <c r="M536" s="100"/>
      <c r="N536" s="100"/>
      <c r="O536" s="100"/>
      <c r="P536" s="100"/>
      <c r="Q536" s="100">
        <v>49</v>
      </c>
      <c r="R536" s="76" t="s">
        <v>100</v>
      </c>
      <c r="S536" s="76" t="s">
        <v>1794</v>
      </c>
    </row>
    <row r="537" spans="1:19" s="173" customFormat="1" ht="39" customHeight="1">
      <c r="A537" s="366"/>
      <c r="B537" s="333" t="s">
        <v>1795</v>
      </c>
      <c r="C537" s="76" t="s">
        <v>36</v>
      </c>
      <c r="D537" s="75" t="s">
        <v>1796</v>
      </c>
      <c r="E537" s="76" t="s">
        <v>126</v>
      </c>
      <c r="F537" s="76" t="s">
        <v>692</v>
      </c>
      <c r="G537" s="100" t="s">
        <v>1797</v>
      </c>
      <c r="H537" s="76" t="s">
        <v>1793</v>
      </c>
      <c r="I537" s="100">
        <v>25</v>
      </c>
      <c r="J537" s="100">
        <v>25</v>
      </c>
      <c r="K537" s="100"/>
      <c r="L537" s="100"/>
      <c r="M537" s="100"/>
      <c r="N537" s="100"/>
      <c r="O537" s="100"/>
      <c r="P537" s="100"/>
      <c r="Q537" s="100">
        <v>12</v>
      </c>
      <c r="R537" s="76" t="s">
        <v>100</v>
      </c>
      <c r="S537" s="76" t="s">
        <v>1794</v>
      </c>
    </row>
    <row r="538" spans="1:19" s="173" customFormat="1" ht="39" customHeight="1">
      <c r="A538" s="344" t="s">
        <v>1798</v>
      </c>
      <c r="B538" s="367" t="s">
        <v>1799</v>
      </c>
      <c r="C538" s="187" t="s">
        <v>36</v>
      </c>
      <c r="D538" s="367" t="s">
        <v>1800</v>
      </c>
      <c r="E538" s="187" t="s">
        <v>786</v>
      </c>
      <c r="F538" s="187" t="s">
        <v>787</v>
      </c>
      <c r="G538" s="188">
        <v>2018</v>
      </c>
      <c r="H538" s="188" t="s">
        <v>1801</v>
      </c>
      <c r="I538" s="188">
        <v>45</v>
      </c>
      <c r="J538" s="188">
        <v>45</v>
      </c>
      <c r="K538" s="188"/>
      <c r="L538" s="188"/>
      <c r="M538" s="188"/>
      <c r="N538" s="188"/>
      <c r="O538" s="188"/>
      <c r="P538" s="188"/>
      <c r="Q538" s="188">
        <v>40</v>
      </c>
      <c r="R538" s="187" t="s">
        <v>1802</v>
      </c>
      <c r="S538" s="187" t="s">
        <v>1803</v>
      </c>
    </row>
    <row r="539" spans="1:19" s="173" customFormat="1" ht="39" customHeight="1">
      <c r="A539" s="344"/>
      <c r="B539" s="368" t="s">
        <v>1804</v>
      </c>
      <c r="C539" s="187" t="s">
        <v>36</v>
      </c>
      <c r="D539" s="367" t="s">
        <v>1805</v>
      </c>
      <c r="E539" s="187" t="s">
        <v>786</v>
      </c>
      <c r="F539" s="187" t="s">
        <v>787</v>
      </c>
      <c r="G539" s="188">
        <v>2018</v>
      </c>
      <c r="H539" s="188" t="s">
        <v>1801</v>
      </c>
      <c r="I539" s="188">
        <v>110</v>
      </c>
      <c r="J539" s="188">
        <v>110</v>
      </c>
      <c r="K539" s="188"/>
      <c r="L539" s="188"/>
      <c r="M539" s="188"/>
      <c r="N539" s="188"/>
      <c r="O539" s="188"/>
      <c r="P539" s="188"/>
      <c r="Q539" s="371">
        <v>60</v>
      </c>
      <c r="R539" s="382" t="s">
        <v>1802</v>
      </c>
      <c r="S539" s="382" t="s">
        <v>1806</v>
      </c>
    </row>
    <row r="540" spans="1:19" s="173" customFormat="1" ht="39" customHeight="1">
      <c r="A540" s="344"/>
      <c r="B540" s="369" t="s">
        <v>1807</v>
      </c>
      <c r="C540" s="370" t="s">
        <v>36</v>
      </c>
      <c r="D540" s="367" t="s">
        <v>1808</v>
      </c>
      <c r="E540" s="370" t="s">
        <v>786</v>
      </c>
      <c r="F540" s="370" t="s">
        <v>787</v>
      </c>
      <c r="G540" s="371">
        <v>2018</v>
      </c>
      <c r="H540" s="372" t="s">
        <v>1801</v>
      </c>
      <c r="I540" s="371">
        <v>120</v>
      </c>
      <c r="J540" s="371">
        <v>120</v>
      </c>
      <c r="K540" s="371"/>
      <c r="L540" s="371"/>
      <c r="M540" s="371"/>
      <c r="N540" s="371"/>
      <c r="O540" s="371"/>
      <c r="P540" s="371"/>
      <c r="Q540" s="371">
        <v>35</v>
      </c>
      <c r="R540" s="382" t="s">
        <v>1802</v>
      </c>
      <c r="S540" s="382" t="s">
        <v>1809</v>
      </c>
    </row>
    <row r="541" spans="1:19" s="173" customFormat="1" ht="39" customHeight="1">
      <c r="A541" s="344"/>
      <c r="B541" s="333" t="s">
        <v>1810</v>
      </c>
      <c r="C541" s="76" t="s">
        <v>36</v>
      </c>
      <c r="D541" s="75" t="s">
        <v>1811</v>
      </c>
      <c r="E541" s="76" t="s">
        <v>367</v>
      </c>
      <c r="F541" s="225" t="s">
        <v>1812</v>
      </c>
      <c r="G541" s="76">
        <v>2018</v>
      </c>
      <c r="H541" s="76" t="s">
        <v>1813</v>
      </c>
      <c r="I541" s="76">
        <v>45</v>
      </c>
      <c r="J541" s="76">
        <v>45</v>
      </c>
      <c r="K541" s="76"/>
      <c r="L541" s="76"/>
      <c r="M541" s="76"/>
      <c r="N541" s="76"/>
      <c r="O541" s="76"/>
      <c r="P541" s="76"/>
      <c r="Q541" s="96">
        <v>21</v>
      </c>
      <c r="R541" s="76" t="s">
        <v>100</v>
      </c>
      <c r="S541" s="76" t="s">
        <v>1814</v>
      </c>
    </row>
    <row r="542" spans="1:19" s="173" customFormat="1" ht="39" customHeight="1">
      <c r="A542" s="344"/>
      <c r="B542" s="333" t="s">
        <v>1815</v>
      </c>
      <c r="C542" s="76" t="s">
        <v>36</v>
      </c>
      <c r="D542" s="75" t="s">
        <v>1811</v>
      </c>
      <c r="E542" s="76" t="s">
        <v>367</v>
      </c>
      <c r="F542" s="225" t="s">
        <v>1816</v>
      </c>
      <c r="G542" s="76">
        <v>2018</v>
      </c>
      <c r="H542" s="76" t="s">
        <v>1813</v>
      </c>
      <c r="I542" s="76">
        <v>45</v>
      </c>
      <c r="J542" s="76">
        <v>45</v>
      </c>
      <c r="K542" s="76"/>
      <c r="L542" s="76"/>
      <c r="M542" s="76"/>
      <c r="N542" s="76"/>
      <c r="O542" s="76"/>
      <c r="P542" s="76"/>
      <c r="Q542" s="96">
        <v>42</v>
      </c>
      <c r="R542" s="76" t="s">
        <v>100</v>
      </c>
      <c r="S542" s="76" t="s">
        <v>1814</v>
      </c>
    </row>
    <row r="543" spans="1:19" s="173" customFormat="1" ht="39" customHeight="1">
      <c r="A543" s="344"/>
      <c r="B543" s="333" t="s">
        <v>1817</v>
      </c>
      <c r="C543" s="76" t="s">
        <v>36</v>
      </c>
      <c r="D543" s="75" t="s">
        <v>1818</v>
      </c>
      <c r="E543" s="76" t="s">
        <v>367</v>
      </c>
      <c r="F543" s="225" t="s">
        <v>1819</v>
      </c>
      <c r="G543" s="76">
        <v>2018</v>
      </c>
      <c r="H543" s="76" t="s">
        <v>1813</v>
      </c>
      <c r="I543" s="76">
        <v>7</v>
      </c>
      <c r="J543" s="76">
        <v>7</v>
      </c>
      <c r="K543" s="76"/>
      <c r="L543" s="76"/>
      <c r="M543" s="76"/>
      <c r="N543" s="76"/>
      <c r="O543" s="76"/>
      <c r="P543" s="76"/>
      <c r="Q543" s="100">
        <v>24</v>
      </c>
      <c r="R543" s="76" t="s">
        <v>100</v>
      </c>
      <c r="S543" s="76" t="s">
        <v>1814</v>
      </c>
    </row>
    <row r="544" spans="1:19" s="173" customFormat="1" ht="39" customHeight="1">
      <c r="A544" s="344"/>
      <c r="B544" s="333" t="s">
        <v>1820</v>
      </c>
      <c r="C544" s="76" t="s">
        <v>36</v>
      </c>
      <c r="D544" s="75" t="s">
        <v>1821</v>
      </c>
      <c r="E544" s="76" t="s">
        <v>367</v>
      </c>
      <c r="F544" s="225" t="s">
        <v>1822</v>
      </c>
      <c r="G544" s="76">
        <v>2018</v>
      </c>
      <c r="H544" s="76" t="s">
        <v>1813</v>
      </c>
      <c r="I544" s="76">
        <v>7.5</v>
      </c>
      <c r="J544" s="76">
        <v>7.5</v>
      </c>
      <c r="K544" s="76"/>
      <c r="L544" s="76"/>
      <c r="M544" s="76"/>
      <c r="N544" s="76"/>
      <c r="O544" s="76"/>
      <c r="P544" s="76"/>
      <c r="Q544" s="100">
        <v>15</v>
      </c>
      <c r="R544" s="76" t="s">
        <v>100</v>
      </c>
      <c r="S544" s="76" t="s">
        <v>1814</v>
      </c>
    </row>
    <row r="545" spans="1:19" s="173" customFormat="1" ht="39" customHeight="1">
      <c r="A545" s="332" t="s">
        <v>1823</v>
      </c>
      <c r="B545" s="75" t="s">
        <v>1824</v>
      </c>
      <c r="C545" s="76" t="s">
        <v>677</v>
      </c>
      <c r="D545" s="75" t="s">
        <v>1825</v>
      </c>
      <c r="E545" s="76" t="s">
        <v>132</v>
      </c>
      <c r="F545" s="76" t="s">
        <v>1427</v>
      </c>
      <c r="G545" s="76">
        <v>2018</v>
      </c>
      <c r="H545" s="53" t="s">
        <v>1826</v>
      </c>
      <c r="I545" s="76">
        <v>40</v>
      </c>
      <c r="J545" s="76">
        <v>40</v>
      </c>
      <c r="K545" s="76"/>
      <c r="L545" s="76"/>
      <c r="M545" s="76"/>
      <c r="N545" s="76"/>
      <c r="O545" s="76"/>
      <c r="P545" s="76"/>
      <c r="Q545" s="76" t="s">
        <v>1827</v>
      </c>
      <c r="R545" s="76" t="s">
        <v>32</v>
      </c>
      <c r="S545" s="76" t="s">
        <v>136</v>
      </c>
    </row>
    <row r="546" spans="1:19" s="173" customFormat="1" ht="39" customHeight="1">
      <c r="A546" s="366"/>
      <c r="B546" s="75" t="s">
        <v>1828</v>
      </c>
      <c r="C546" s="76" t="s">
        <v>36</v>
      </c>
      <c r="D546" s="75" t="s">
        <v>1829</v>
      </c>
      <c r="E546" s="76" t="s">
        <v>132</v>
      </c>
      <c r="F546" s="76" t="s">
        <v>547</v>
      </c>
      <c r="G546" s="76">
        <v>2018</v>
      </c>
      <c r="H546" s="53" t="s">
        <v>1826</v>
      </c>
      <c r="I546" s="76">
        <v>6</v>
      </c>
      <c r="J546" s="76">
        <v>6</v>
      </c>
      <c r="K546" s="76"/>
      <c r="L546" s="76"/>
      <c r="M546" s="76"/>
      <c r="N546" s="76"/>
      <c r="O546" s="76"/>
      <c r="P546" s="76"/>
      <c r="Q546" s="76" t="s">
        <v>1830</v>
      </c>
      <c r="R546" s="76" t="s">
        <v>32</v>
      </c>
      <c r="S546" s="76" t="s">
        <v>136</v>
      </c>
    </row>
    <row r="547" spans="1:19" s="173" customFormat="1" ht="39" customHeight="1">
      <c r="A547" s="366"/>
      <c r="B547" s="75" t="s">
        <v>1831</v>
      </c>
      <c r="C547" s="76" t="s">
        <v>36</v>
      </c>
      <c r="D547" s="75" t="s">
        <v>1832</v>
      </c>
      <c r="E547" s="76" t="s">
        <v>132</v>
      </c>
      <c r="F547" s="76" t="s">
        <v>555</v>
      </c>
      <c r="G547" s="76">
        <v>2018</v>
      </c>
      <c r="H547" s="53" t="s">
        <v>1826</v>
      </c>
      <c r="I547" s="76">
        <v>5</v>
      </c>
      <c r="J547" s="76">
        <v>5</v>
      </c>
      <c r="K547" s="76"/>
      <c r="L547" s="76"/>
      <c r="M547" s="76"/>
      <c r="N547" s="76"/>
      <c r="O547" s="76"/>
      <c r="P547" s="76"/>
      <c r="Q547" s="76" t="s">
        <v>1827</v>
      </c>
      <c r="R547" s="76" t="s">
        <v>32</v>
      </c>
      <c r="S547" s="76" t="s">
        <v>136</v>
      </c>
    </row>
    <row r="548" spans="1:19" s="173" customFormat="1" ht="39" customHeight="1">
      <c r="A548" s="332" t="s">
        <v>1833</v>
      </c>
      <c r="B548" s="82" t="s">
        <v>1834</v>
      </c>
      <c r="C548" s="79" t="s">
        <v>36</v>
      </c>
      <c r="D548" s="82" t="s">
        <v>1835</v>
      </c>
      <c r="E548" s="79" t="s">
        <v>104</v>
      </c>
      <c r="F548" s="79" t="s">
        <v>1836</v>
      </c>
      <c r="G548" s="79">
        <v>2018</v>
      </c>
      <c r="H548" s="53" t="s">
        <v>1837</v>
      </c>
      <c r="I548" s="79">
        <v>15</v>
      </c>
      <c r="J548" s="79">
        <v>15</v>
      </c>
      <c r="K548" s="79"/>
      <c r="L548" s="79"/>
      <c r="M548" s="79"/>
      <c r="N548" s="79"/>
      <c r="O548" s="79">
        <v>3</v>
      </c>
      <c r="P548" s="79"/>
      <c r="Q548" s="79">
        <v>86</v>
      </c>
      <c r="R548" s="79" t="s">
        <v>1838</v>
      </c>
      <c r="S548" s="79" t="s">
        <v>1839</v>
      </c>
    </row>
    <row r="549" spans="1:19" s="173" customFormat="1" ht="39" customHeight="1">
      <c r="A549" s="366"/>
      <c r="B549" s="82" t="s">
        <v>1840</v>
      </c>
      <c r="C549" s="79" t="s">
        <v>677</v>
      </c>
      <c r="D549" s="82" t="s">
        <v>1841</v>
      </c>
      <c r="E549" s="79" t="s">
        <v>104</v>
      </c>
      <c r="F549" s="79" t="s">
        <v>1208</v>
      </c>
      <c r="G549" s="79">
        <v>2018</v>
      </c>
      <c r="H549" s="53" t="s">
        <v>1837</v>
      </c>
      <c r="I549" s="79">
        <v>48</v>
      </c>
      <c r="J549" s="79">
        <v>48</v>
      </c>
      <c r="K549" s="79"/>
      <c r="L549" s="79"/>
      <c r="M549" s="79"/>
      <c r="N549" s="79"/>
      <c r="O549" s="79"/>
      <c r="P549" s="79"/>
      <c r="Q549" s="79">
        <v>6</v>
      </c>
      <c r="R549" s="79" t="s">
        <v>1838</v>
      </c>
      <c r="S549" s="79" t="s">
        <v>1842</v>
      </c>
    </row>
    <row r="550" spans="1:19" s="173" customFormat="1" ht="39" customHeight="1">
      <c r="A550" s="366"/>
      <c r="B550" s="82" t="s">
        <v>1843</v>
      </c>
      <c r="C550" s="79" t="s">
        <v>36</v>
      </c>
      <c r="D550" s="82" t="s">
        <v>1844</v>
      </c>
      <c r="E550" s="79" t="s">
        <v>104</v>
      </c>
      <c r="F550" s="79" t="s">
        <v>1221</v>
      </c>
      <c r="G550" s="79">
        <v>2018</v>
      </c>
      <c r="H550" s="53" t="s">
        <v>1837</v>
      </c>
      <c r="I550" s="79">
        <v>20</v>
      </c>
      <c r="J550" s="79">
        <v>20</v>
      </c>
      <c r="K550" s="79"/>
      <c r="L550" s="79"/>
      <c r="M550" s="79"/>
      <c r="N550" s="79"/>
      <c r="O550" s="79"/>
      <c r="P550" s="79"/>
      <c r="Q550" s="79" t="s">
        <v>1845</v>
      </c>
      <c r="R550" s="79" t="s">
        <v>1838</v>
      </c>
      <c r="S550" s="79" t="s">
        <v>1846</v>
      </c>
    </row>
    <row r="551" spans="1:19" s="173" customFormat="1" ht="39" customHeight="1">
      <c r="A551" s="366"/>
      <c r="B551" s="82" t="s">
        <v>1847</v>
      </c>
      <c r="C551" s="79" t="s">
        <v>36</v>
      </c>
      <c r="D551" s="82" t="s">
        <v>1848</v>
      </c>
      <c r="E551" s="79" t="s">
        <v>104</v>
      </c>
      <c r="F551" s="79" t="s">
        <v>427</v>
      </c>
      <c r="G551" s="79">
        <v>2018</v>
      </c>
      <c r="H551" s="53" t="s">
        <v>1837</v>
      </c>
      <c r="I551" s="79">
        <v>130</v>
      </c>
      <c r="J551" s="79">
        <v>100</v>
      </c>
      <c r="K551" s="79">
        <v>30</v>
      </c>
      <c r="L551" s="79"/>
      <c r="M551" s="79"/>
      <c r="N551" s="79"/>
      <c r="O551" s="79"/>
      <c r="P551" s="79"/>
      <c r="Q551" s="79">
        <v>52</v>
      </c>
      <c r="R551" s="79" t="s">
        <v>1838</v>
      </c>
      <c r="S551" s="79" t="s">
        <v>1849</v>
      </c>
    </row>
    <row r="552" spans="1:19" s="173" customFormat="1" ht="39" customHeight="1">
      <c r="A552" s="373" t="s">
        <v>1850</v>
      </c>
      <c r="B552" s="256" t="s">
        <v>1851</v>
      </c>
      <c r="C552" s="96" t="s">
        <v>36</v>
      </c>
      <c r="D552" s="80" t="s">
        <v>1852</v>
      </c>
      <c r="E552" s="96" t="s">
        <v>155</v>
      </c>
      <c r="F552" s="96" t="s">
        <v>156</v>
      </c>
      <c r="G552" s="96">
        <v>2018</v>
      </c>
      <c r="H552" s="101" t="s">
        <v>1853</v>
      </c>
      <c r="I552" s="101">
        <v>40</v>
      </c>
      <c r="J552" s="101">
        <v>40</v>
      </c>
      <c r="K552" s="96"/>
      <c r="L552" s="96"/>
      <c r="M552" s="96"/>
      <c r="N552" s="96"/>
      <c r="O552" s="96"/>
      <c r="P552" s="96"/>
      <c r="Q552" s="96">
        <v>21</v>
      </c>
      <c r="R552" s="96" t="s">
        <v>100</v>
      </c>
      <c r="S552" s="96" t="s">
        <v>1854</v>
      </c>
    </row>
    <row r="553" spans="1:19" s="173" customFormat="1" ht="39" customHeight="1">
      <c r="A553" s="374"/>
      <c r="B553" s="256" t="s">
        <v>1855</v>
      </c>
      <c r="C553" s="96" t="s">
        <v>36</v>
      </c>
      <c r="D553" s="80" t="s">
        <v>1856</v>
      </c>
      <c r="E553" s="96" t="s">
        <v>155</v>
      </c>
      <c r="F553" s="96" t="s">
        <v>1348</v>
      </c>
      <c r="G553" s="96">
        <v>2018</v>
      </c>
      <c r="H553" s="101" t="s">
        <v>1853</v>
      </c>
      <c r="I553" s="101">
        <v>31</v>
      </c>
      <c r="J553" s="101">
        <v>31</v>
      </c>
      <c r="K553" s="96"/>
      <c r="L553" s="96"/>
      <c r="M553" s="96"/>
      <c r="N553" s="96"/>
      <c r="O553" s="96"/>
      <c r="P553" s="96"/>
      <c r="Q553" s="96">
        <v>42</v>
      </c>
      <c r="R553" s="96" t="s">
        <v>100</v>
      </c>
      <c r="S553" s="96" t="s">
        <v>1854</v>
      </c>
    </row>
    <row r="554" spans="1:19" s="173" customFormat="1" ht="39" customHeight="1">
      <c r="A554" s="374"/>
      <c r="B554" s="256" t="s">
        <v>1857</v>
      </c>
      <c r="C554" s="96" t="s">
        <v>36</v>
      </c>
      <c r="D554" s="80" t="s">
        <v>1858</v>
      </c>
      <c r="E554" s="96" t="s">
        <v>155</v>
      </c>
      <c r="F554" s="96" t="s">
        <v>501</v>
      </c>
      <c r="G554" s="96">
        <v>2018</v>
      </c>
      <c r="H554" s="101" t="s">
        <v>1853</v>
      </c>
      <c r="I554" s="101">
        <v>22</v>
      </c>
      <c r="J554" s="101">
        <v>22</v>
      </c>
      <c r="K554" s="96"/>
      <c r="L554" s="96"/>
      <c r="M554" s="96"/>
      <c r="N554" s="96"/>
      <c r="O554" s="96"/>
      <c r="P554" s="96"/>
      <c r="Q554" s="96">
        <v>25</v>
      </c>
      <c r="R554" s="96" t="s">
        <v>100</v>
      </c>
      <c r="S554" s="96" t="s">
        <v>1854</v>
      </c>
    </row>
    <row r="555" spans="1:19" s="173" customFormat="1" ht="39" customHeight="1">
      <c r="A555" s="373" t="s">
        <v>1859</v>
      </c>
      <c r="B555" s="333" t="s">
        <v>1860</v>
      </c>
      <c r="C555" s="96" t="s">
        <v>36</v>
      </c>
      <c r="D555" s="75" t="s">
        <v>1861</v>
      </c>
      <c r="E555" s="39" t="s">
        <v>561</v>
      </c>
      <c r="F555" s="39" t="s">
        <v>1473</v>
      </c>
      <c r="G555" s="76">
        <v>2018</v>
      </c>
      <c r="H555" s="76" t="s">
        <v>1862</v>
      </c>
      <c r="I555" s="76">
        <v>30</v>
      </c>
      <c r="J555" s="76">
        <v>30</v>
      </c>
      <c r="K555" s="100"/>
      <c r="L555" s="100"/>
      <c r="M555" s="100"/>
      <c r="N555" s="100"/>
      <c r="O555" s="100"/>
      <c r="P555" s="100"/>
      <c r="Q555" s="100" t="s">
        <v>1863</v>
      </c>
      <c r="R555" s="76" t="s">
        <v>151</v>
      </c>
      <c r="S555" s="79" t="s">
        <v>1777</v>
      </c>
    </row>
    <row r="556" spans="1:19" s="173" customFormat="1" ht="39" customHeight="1">
      <c r="A556" s="374"/>
      <c r="B556" s="333" t="s">
        <v>1864</v>
      </c>
      <c r="C556" s="96" t="s">
        <v>36</v>
      </c>
      <c r="D556" s="75" t="s">
        <v>1865</v>
      </c>
      <c r="E556" s="39" t="s">
        <v>561</v>
      </c>
      <c r="F556" s="39" t="s">
        <v>700</v>
      </c>
      <c r="G556" s="76">
        <v>2018</v>
      </c>
      <c r="H556" s="76" t="s">
        <v>1862</v>
      </c>
      <c r="I556" s="76">
        <v>45</v>
      </c>
      <c r="J556" s="76">
        <v>45</v>
      </c>
      <c r="K556" s="100"/>
      <c r="L556" s="100"/>
      <c r="M556" s="100"/>
      <c r="N556" s="100"/>
      <c r="O556" s="100"/>
      <c r="P556" s="100"/>
      <c r="Q556" s="100" t="s">
        <v>1866</v>
      </c>
      <c r="R556" s="76" t="s">
        <v>151</v>
      </c>
      <c r="S556" s="79" t="s">
        <v>1777</v>
      </c>
    </row>
    <row r="557" spans="1:19" s="173" customFormat="1" ht="39" customHeight="1">
      <c r="A557" s="374"/>
      <c r="B557" s="333" t="s">
        <v>1867</v>
      </c>
      <c r="C557" s="96" t="s">
        <v>36</v>
      </c>
      <c r="D557" s="75" t="s">
        <v>1868</v>
      </c>
      <c r="E557" s="39" t="s">
        <v>561</v>
      </c>
      <c r="F557" s="39" t="s">
        <v>1451</v>
      </c>
      <c r="G557" s="76">
        <v>2018</v>
      </c>
      <c r="H557" s="76" t="s">
        <v>1862</v>
      </c>
      <c r="I557" s="76">
        <v>68</v>
      </c>
      <c r="J557" s="76">
        <v>68</v>
      </c>
      <c r="K557" s="100"/>
      <c r="L557" s="100"/>
      <c r="M557" s="100"/>
      <c r="N557" s="100"/>
      <c r="O557" s="100"/>
      <c r="P557" s="100"/>
      <c r="Q557" s="100">
        <v>24</v>
      </c>
      <c r="R557" s="76" t="s">
        <v>151</v>
      </c>
      <c r="S557" s="79" t="s">
        <v>1777</v>
      </c>
    </row>
    <row r="558" spans="1:19" s="173" customFormat="1" ht="39" customHeight="1">
      <c r="A558" s="374"/>
      <c r="B558" s="333" t="s">
        <v>1869</v>
      </c>
      <c r="C558" s="96" t="s">
        <v>36</v>
      </c>
      <c r="D558" s="75" t="s">
        <v>1870</v>
      </c>
      <c r="E558" s="39" t="s">
        <v>561</v>
      </c>
      <c r="F558" s="39" t="s">
        <v>703</v>
      </c>
      <c r="G558" s="76">
        <v>2018</v>
      </c>
      <c r="H558" s="76" t="s">
        <v>1862</v>
      </c>
      <c r="I558" s="76">
        <v>25</v>
      </c>
      <c r="J558" s="76">
        <v>25</v>
      </c>
      <c r="K558" s="100"/>
      <c r="L558" s="100"/>
      <c r="M558" s="100"/>
      <c r="N558" s="100"/>
      <c r="O558" s="100"/>
      <c r="P558" s="100"/>
      <c r="Q558" s="100" t="s">
        <v>1871</v>
      </c>
      <c r="R558" s="76" t="s">
        <v>151</v>
      </c>
      <c r="S558" s="79" t="s">
        <v>1777</v>
      </c>
    </row>
    <row r="559" spans="1:19" s="173" customFormat="1" ht="51.75" customHeight="1">
      <c r="A559" s="332" t="s">
        <v>1872</v>
      </c>
      <c r="B559" s="333" t="s">
        <v>1873</v>
      </c>
      <c r="C559" s="39" t="s">
        <v>36</v>
      </c>
      <c r="D559" s="75" t="s">
        <v>1874</v>
      </c>
      <c r="E559" s="39" t="s">
        <v>160</v>
      </c>
      <c r="F559" s="225" t="s">
        <v>439</v>
      </c>
      <c r="G559" s="76">
        <v>2018</v>
      </c>
      <c r="H559" s="76" t="s">
        <v>1875</v>
      </c>
      <c r="I559" s="76">
        <v>60</v>
      </c>
      <c r="J559" s="76">
        <v>60</v>
      </c>
      <c r="K559" s="76"/>
      <c r="L559" s="76"/>
      <c r="M559" s="76"/>
      <c r="N559" s="46"/>
      <c r="O559" s="46"/>
      <c r="P559" s="46"/>
      <c r="Q559" s="76">
        <v>32</v>
      </c>
      <c r="R559" s="39" t="s">
        <v>100</v>
      </c>
      <c r="S559" s="79" t="s">
        <v>1777</v>
      </c>
    </row>
    <row r="560" spans="1:19" s="173" customFormat="1" ht="39" customHeight="1">
      <c r="A560" s="366"/>
      <c r="B560" s="333" t="s">
        <v>1876</v>
      </c>
      <c r="C560" s="39" t="s">
        <v>36</v>
      </c>
      <c r="D560" s="75" t="s">
        <v>1877</v>
      </c>
      <c r="E560" s="39" t="s">
        <v>160</v>
      </c>
      <c r="F560" s="225" t="s">
        <v>170</v>
      </c>
      <c r="G560" s="76">
        <v>2018</v>
      </c>
      <c r="H560" s="76" t="s">
        <v>1875</v>
      </c>
      <c r="I560" s="76">
        <v>60</v>
      </c>
      <c r="J560" s="76">
        <v>60</v>
      </c>
      <c r="K560" s="76"/>
      <c r="L560" s="76"/>
      <c r="M560" s="76"/>
      <c r="N560" s="46"/>
      <c r="O560" s="46"/>
      <c r="P560" s="46"/>
      <c r="Q560" s="76">
        <v>35</v>
      </c>
      <c r="R560" s="39" t="s">
        <v>1878</v>
      </c>
      <c r="S560" s="79" t="s">
        <v>1777</v>
      </c>
    </row>
    <row r="561" spans="1:19" s="173" customFormat="1" ht="39" customHeight="1">
      <c r="A561" s="366"/>
      <c r="B561" s="333" t="s">
        <v>1876</v>
      </c>
      <c r="C561" s="39" t="s">
        <v>36</v>
      </c>
      <c r="D561" s="75" t="s">
        <v>1879</v>
      </c>
      <c r="E561" s="39" t="s">
        <v>160</v>
      </c>
      <c r="F561" s="225" t="s">
        <v>170</v>
      </c>
      <c r="G561" s="76">
        <v>2018</v>
      </c>
      <c r="H561" s="76" t="s">
        <v>1875</v>
      </c>
      <c r="I561" s="76">
        <v>190</v>
      </c>
      <c r="J561" s="76">
        <v>100</v>
      </c>
      <c r="K561" s="76">
        <v>90</v>
      </c>
      <c r="L561" s="76"/>
      <c r="M561" s="76"/>
      <c r="N561" s="46"/>
      <c r="O561" s="46"/>
      <c r="P561" s="46"/>
      <c r="Q561" s="76">
        <v>32</v>
      </c>
      <c r="R561" s="39" t="s">
        <v>1878</v>
      </c>
      <c r="S561" s="79" t="s">
        <v>1777</v>
      </c>
    </row>
    <row r="562" spans="1:19" s="173" customFormat="1" ht="39" customHeight="1">
      <c r="A562" s="366"/>
      <c r="B562" s="333" t="s">
        <v>1880</v>
      </c>
      <c r="C562" s="39" t="s">
        <v>36</v>
      </c>
      <c r="D562" s="75" t="s">
        <v>1881</v>
      </c>
      <c r="E562" s="39" t="s">
        <v>160</v>
      </c>
      <c r="F562" s="225" t="s">
        <v>170</v>
      </c>
      <c r="G562" s="76">
        <v>2018</v>
      </c>
      <c r="H562" s="76" t="s">
        <v>1875</v>
      </c>
      <c r="I562" s="76">
        <v>26</v>
      </c>
      <c r="J562" s="76">
        <v>26</v>
      </c>
      <c r="K562" s="76"/>
      <c r="L562" s="76"/>
      <c r="M562" s="76"/>
      <c r="N562" s="46"/>
      <c r="O562" s="46"/>
      <c r="P562" s="46"/>
      <c r="Q562" s="76">
        <v>33</v>
      </c>
      <c r="R562" s="39" t="s">
        <v>1878</v>
      </c>
      <c r="S562" s="79" t="s">
        <v>1777</v>
      </c>
    </row>
    <row r="563" spans="1:19" s="173" customFormat="1" ht="39" customHeight="1">
      <c r="A563" s="366"/>
      <c r="B563" s="333" t="s">
        <v>1882</v>
      </c>
      <c r="C563" s="39" t="s">
        <v>36</v>
      </c>
      <c r="D563" s="75" t="s">
        <v>1883</v>
      </c>
      <c r="E563" s="39" t="s">
        <v>160</v>
      </c>
      <c r="F563" s="225" t="s">
        <v>431</v>
      </c>
      <c r="G563" s="76">
        <v>2018</v>
      </c>
      <c r="H563" s="76" t="s">
        <v>1875</v>
      </c>
      <c r="I563" s="76">
        <v>72</v>
      </c>
      <c r="J563" s="76">
        <v>72</v>
      </c>
      <c r="K563" s="76"/>
      <c r="L563" s="76"/>
      <c r="M563" s="76"/>
      <c r="N563" s="46"/>
      <c r="O563" s="46"/>
      <c r="P563" s="46"/>
      <c r="Q563" s="76">
        <v>35</v>
      </c>
      <c r="R563" s="39" t="s">
        <v>1878</v>
      </c>
      <c r="S563" s="79" t="s">
        <v>1777</v>
      </c>
    </row>
    <row r="564" spans="1:19" s="173" customFormat="1" ht="39" customHeight="1">
      <c r="A564" s="366"/>
      <c r="B564" s="333" t="s">
        <v>1884</v>
      </c>
      <c r="C564" s="39" t="s">
        <v>36</v>
      </c>
      <c r="D564" s="75" t="s">
        <v>1885</v>
      </c>
      <c r="E564" s="39" t="s">
        <v>160</v>
      </c>
      <c r="F564" s="225" t="s">
        <v>431</v>
      </c>
      <c r="G564" s="76">
        <v>2018</v>
      </c>
      <c r="H564" s="76" t="s">
        <v>1875</v>
      </c>
      <c r="I564" s="76">
        <v>60</v>
      </c>
      <c r="J564" s="76">
        <v>60</v>
      </c>
      <c r="K564" s="76"/>
      <c r="L564" s="76"/>
      <c r="M564" s="76"/>
      <c r="N564" s="46"/>
      <c r="O564" s="46"/>
      <c r="P564" s="46"/>
      <c r="Q564" s="79">
        <v>42</v>
      </c>
      <c r="R564" s="39" t="s">
        <v>1878</v>
      </c>
      <c r="S564" s="79" t="s">
        <v>1777</v>
      </c>
    </row>
    <row r="565" spans="1:19" s="173" customFormat="1" ht="39" customHeight="1">
      <c r="A565" s="366"/>
      <c r="B565" s="333" t="s">
        <v>1886</v>
      </c>
      <c r="C565" s="39" t="s">
        <v>36</v>
      </c>
      <c r="D565" s="75" t="s">
        <v>1887</v>
      </c>
      <c r="E565" s="39" t="s">
        <v>160</v>
      </c>
      <c r="F565" s="225" t="s">
        <v>431</v>
      </c>
      <c r="G565" s="76">
        <v>2018</v>
      </c>
      <c r="H565" s="76" t="s">
        <v>1875</v>
      </c>
      <c r="I565" s="76">
        <v>60</v>
      </c>
      <c r="J565" s="76">
        <v>60</v>
      </c>
      <c r="K565" s="76"/>
      <c r="L565" s="76"/>
      <c r="M565" s="76"/>
      <c r="N565" s="46"/>
      <c r="O565" s="46"/>
      <c r="P565" s="46"/>
      <c r="Q565" s="79">
        <v>32</v>
      </c>
      <c r="R565" s="39" t="s">
        <v>1878</v>
      </c>
      <c r="S565" s="79" t="s">
        <v>1777</v>
      </c>
    </row>
    <row r="566" spans="1:19" s="173" customFormat="1" ht="39" customHeight="1">
      <c r="A566" s="366"/>
      <c r="B566" s="333" t="s">
        <v>1888</v>
      </c>
      <c r="C566" s="39" t="s">
        <v>36</v>
      </c>
      <c r="D566" s="75" t="s">
        <v>1889</v>
      </c>
      <c r="E566" s="39" t="s">
        <v>160</v>
      </c>
      <c r="F566" s="225" t="s">
        <v>431</v>
      </c>
      <c r="G566" s="76">
        <v>2018</v>
      </c>
      <c r="H566" s="76" t="s">
        <v>1875</v>
      </c>
      <c r="I566" s="76">
        <v>40</v>
      </c>
      <c r="J566" s="76">
        <v>40</v>
      </c>
      <c r="K566" s="76"/>
      <c r="L566" s="76"/>
      <c r="M566" s="76"/>
      <c r="N566" s="46"/>
      <c r="O566" s="46"/>
      <c r="P566" s="46"/>
      <c r="Q566" s="96">
        <v>21</v>
      </c>
      <c r="R566" s="39" t="s">
        <v>1878</v>
      </c>
      <c r="S566" s="79" t="s">
        <v>1777</v>
      </c>
    </row>
    <row r="567" spans="1:19" s="173" customFormat="1" ht="39" customHeight="1">
      <c r="A567" s="366"/>
      <c r="B567" s="333" t="s">
        <v>1888</v>
      </c>
      <c r="C567" s="39" t="s">
        <v>36</v>
      </c>
      <c r="D567" s="75" t="s">
        <v>1890</v>
      </c>
      <c r="E567" s="39" t="s">
        <v>160</v>
      </c>
      <c r="F567" s="225" t="s">
        <v>431</v>
      </c>
      <c r="G567" s="76">
        <v>2018</v>
      </c>
      <c r="H567" s="76" t="s">
        <v>1875</v>
      </c>
      <c r="I567" s="76">
        <v>12</v>
      </c>
      <c r="J567" s="76">
        <v>12</v>
      </c>
      <c r="K567" s="76"/>
      <c r="L567" s="76"/>
      <c r="M567" s="76"/>
      <c r="N567" s="46"/>
      <c r="O567" s="46"/>
      <c r="P567" s="46"/>
      <c r="Q567" s="96">
        <v>42</v>
      </c>
      <c r="R567" s="39" t="s">
        <v>1878</v>
      </c>
      <c r="S567" s="79" t="s">
        <v>1777</v>
      </c>
    </row>
    <row r="568" spans="1:19" s="173" customFormat="1" ht="39" customHeight="1">
      <c r="A568" s="366"/>
      <c r="B568" s="333" t="s">
        <v>1891</v>
      </c>
      <c r="C568" s="39" t="s">
        <v>36</v>
      </c>
      <c r="D568" s="75" t="s">
        <v>1892</v>
      </c>
      <c r="E568" s="39" t="s">
        <v>160</v>
      </c>
      <c r="F568" s="225" t="s">
        <v>1893</v>
      </c>
      <c r="G568" s="76">
        <v>2018</v>
      </c>
      <c r="H568" s="76" t="s">
        <v>1875</v>
      </c>
      <c r="I568" s="76">
        <v>38</v>
      </c>
      <c r="J568" s="76">
        <v>38</v>
      </c>
      <c r="K568" s="76"/>
      <c r="L568" s="76"/>
      <c r="M568" s="76"/>
      <c r="N568" s="46"/>
      <c r="O568" s="46"/>
      <c r="P568" s="46"/>
      <c r="Q568" s="100">
        <v>24</v>
      </c>
      <c r="R568" s="39" t="s">
        <v>1878</v>
      </c>
      <c r="S568" s="79" t="s">
        <v>1777</v>
      </c>
    </row>
    <row r="569" spans="1:19" s="173" customFormat="1" ht="39" customHeight="1">
      <c r="A569" s="366"/>
      <c r="B569" s="333" t="s">
        <v>1894</v>
      </c>
      <c r="C569" s="39" t="s">
        <v>36</v>
      </c>
      <c r="D569" s="75" t="s">
        <v>1895</v>
      </c>
      <c r="E569" s="39" t="s">
        <v>160</v>
      </c>
      <c r="F569" s="225" t="s">
        <v>669</v>
      </c>
      <c r="G569" s="76">
        <v>2018</v>
      </c>
      <c r="H569" s="76" t="s">
        <v>1875</v>
      </c>
      <c r="I569" s="76">
        <v>3.5</v>
      </c>
      <c r="J569" s="76">
        <v>3.5</v>
      </c>
      <c r="K569" s="76"/>
      <c r="L569" s="76"/>
      <c r="M569" s="76"/>
      <c r="N569" s="46"/>
      <c r="O569" s="46"/>
      <c r="P569" s="46"/>
      <c r="Q569" s="383">
        <v>28</v>
      </c>
      <c r="R569" s="39" t="s">
        <v>1878</v>
      </c>
      <c r="S569" s="79" t="s">
        <v>1777</v>
      </c>
    </row>
    <row r="570" spans="1:19" s="173" customFormat="1" ht="39" customHeight="1">
      <c r="A570" s="366"/>
      <c r="B570" s="333" t="s">
        <v>1896</v>
      </c>
      <c r="C570" s="39" t="s">
        <v>36</v>
      </c>
      <c r="D570" s="75" t="s">
        <v>1897</v>
      </c>
      <c r="E570" s="39" t="s">
        <v>160</v>
      </c>
      <c r="F570" s="225" t="s">
        <v>669</v>
      </c>
      <c r="G570" s="76">
        <v>2018</v>
      </c>
      <c r="H570" s="76" t="s">
        <v>1875</v>
      </c>
      <c r="I570" s="76">
        <v>15</v>
      </c>
      <c r="J570" s="76">
        <v>15</v>
      </c>
      <c r="K570" s="76"/>
      <c r="L570" s="76"/>
      <c r="M570" s="76"/>
      <c r="N570" s="46"/>
      <c r="O570" s="46"/>
      <c r="P570" s="46"/>
      <c r="Q570" s="383">
        <v>17</v>
      </c>
      <c r="R570" s="39" t="s">
        <v>1878</v>
      </c>
      <c r="S570" s="79" t="s">
        <v>1777</v>
      </c>
    </row>
    <row r="571" spans="1:19" s="173" customFormat="1" ht="39" customHeight="1">
      <c r="A571" s="366"/>
      <c r="B571" s="333" t="s">
        <v>1784</v>
      </c>
      <c r="C571" s="225" t="s">
        <v>1898</v>
      </c>
      <c r="D571" s="75" t="s">
        <v>1899</v>
      </c>
      <c r="E571" s="39" t="s">
        <v>160</v>
      </c>
      <c r="F571" s="225" t="s">
        <v>170</v>
      </c>
      <c r="G571" s="76">
        <v>2018</v>
      </c>
      <c r="H571" s="76" t="s">
        <v>1875</v>
      </c>
      <c r="I571" s="76">
        <v>20</v>
      </c>
      <c r="J571" s="76">
        <v>20</v>
      </c>
      <c r="K571" s="76"/>
      <c r="L571" s="76"/>
      <c r="M571" s="76"/>
      <c r="N571" s="76"/>
      <c r="O571" s="76"/>
      <c r="P571" s="46"/>
      <c r="Q571" s="46">
        <v>24</v>
      </c>
      <c r="R571" s="39" t="s">
        <v>1878</v>
      </c>
      <c r="S571" s="79" t="s">
        <v>1777</v>
      </c>
    </row>
    <row r="572" spans="1:19" ht="23.25" customHeight="1">
      <c r="A572" s="35" t="s">
        <v>1900</v>
      </c>
      <c r="B572" s="58"/>
      <c r="C572" s="59"/>
      <c r="D572" s="58"/>
      <c r="E572" s="59"/>
      <c r="F572" s="59"/>
      <c r="G572" s="59"/>
      <c r="H572" s="59"/>
      <c r="I572" s="86">
        <v>693.5</v>
      </c>
      <c r="J572" s="59"/>
      <c r="K572" s="371">
        <v>693.5</v>
      </c>
      <c r="L572" s="59"/>
      <c r="M572" s="59"/>
      <c r="N572" s="59"/>
      <c r="O572" s="59"/>
      <c r="P572" s="59"/>
      <c r="Q572" s="59"/>
      <c r="R572" s="59"/>
      <c r="S572" s="59"/>
    </row>
    <row r="573" spans="1:19" ht="46.5" customHeight="1">
      <c r="A573" s="254" t="s">
        <v>813</v>
      </c>
      <c r="B573" s="82" t="s">
        <v>1901</v>
      </c>
      <c r="C573" s="79" t="s">
        <v>1902</v>
      </c>
      <c r="D573" s="82" t="s">
        <v>1903</v>
      </c>
      <c r="E573" s="79" t="s">
        <v>241</v>
      </c>
      <c r="F573" s="79" t="s">
        <v>1312</v>
      </c>
      <c r="G573" s="79" t="s">
        <v>116</v>
      </c>
      <c r="H573" s="79" t="s">
        <v>1904</v>
      </c>
      <c r="I573" s="79">
        <v>30</v>
      </c>
      <c r="J573" s="79"/>
      <c r="K573" s="79">
        <v>30</v>
      </c>
      <c r="L573" s="79"/>
      <c r="M573" s="79"/>
      <c r="N573" s="79"/>
      <c r="O573" s="79"/>
      <c r="P573" s="79"/>
      <c r="Q573" s="79">
        <v>121</v>
      </c>
      <c r="R573" s="79" t="s">
        <v>1905</v>
      </c>
      <c r="S573" s="79" t="s">
        <v>1906</v>
      </c>
    </row>
    <row r="574" spans="1:19" ht="46.5" customHeight="1">
      <c r="A574" s="254" t="s">
        <v>819</v>
      </c>
      <c r="B574" s="82" t="s">
        <v>1907</v>
      </c>
      <c r="C574" s="79" t="s">
        <v>1902</v>
      </c>
      <c r="D574" s="82" t="s">
        <v>1903</v>
      </c>
      <c r="E574" s="79" t="s">
        <v>241</v>
      </c>
      <c r="F574" s="79" t="s">
        <v>1328</v>
      </c>
      <c r="G574" s="79" t="s">
        <v>116</v>
      </c>
      <c r="H574" s="79" t="s">
        <v>1904</v>
      </c>
      <c r="I574" s="79">
        <v>40</v>
      </c>
      <c r="J574" s="79"/>
      <c r="K574" s="79">
        <v>40</v>
      </c>
      <c r="L574" s="79"/>
      <c r="M574" s="79"/>
      <c r="N574" s="79"/>
      <c r="O574" s="79"/>
      <c r="P574" s="79"/>
      <c r="Q574" s="79">
        <v>136</v>
      </c>
      <c r="R574" s="79" t="s">
        <v>1905</v>
      </c>
      <c r="S574" s="79" t="s">
        <v>1906</v>
      </c>
    </row>
    <row r="575" spans="1:19" ht="46.5" customHeight="1">
      <c r="A575" s="254" t="s">
        <v>823</v>
      </c>
      <c r="B575" s="82" t="s">
        <v>1908</v>
      </c>
      <c r="C575" s="79" t="s">
        <v>1902</v>
      </c>
      <c r="D575" s="82" t="s">
        <v>1903</v>
      </c>
      <c r="E575" s="79" t="s">
        <v>97</v>
      </c>
      <c r="F575" s="79" t="s">
        <v>757</v>
      </c>
      <c r="G575" s="79" t="s">
        <v>116</v>
      </c>
      <c r="H575" s="79" t="s">
        <v>1904</v>
      </c>
      <c r="I575" s="79">
        <v>40</v>
      </c>
      <c r="J575" s="79"/>
      <c r="K575" s="79">
        <v>40</v>
      </c>
      <c r="L575" s="79"/>
      <c r="M575" s="79"/>
      <c r="N575" s="79"/>
      <c r="O575" s="79"/>
      <c r="P575" s="79"/>
      <c r="Q575" s="79">
        <v>42</v>
      </c>
      <c r="R575" s="79" t="s">
        <v>1905</v>
      </c>
      <c r="S575" s="79" t="s">
        <v>1906</v>
      </c>
    </row>
    <row r="576" spans="1:19" ht="46.5" customHeight="1">
      <c r="A576" s="254" t="s">
        <v>826</v>
      </c>
      <c r="B576" s="82" t="s">
        <v>1909</v>
      </c>
      <c r="C576" s="79" t="s">
        <v>36</v>
      </c>
      <c r="D576" s="82" t="s">
        <v>1903</v>
      </c>
      <c r="E576" s="79" t="s">
        <v>43</v>
      </c>
      <c r="F576" s="79" t="s">
        <v>1108</v>
      </c>
      <c r="G576" s="79" t="s">
        <v>116</v>
      </c>
      <c r="H576" s="79" t="s">
        <v>1904</v>
      </c>
      <c r="I576" s="79">
        <v>60</v>
      </c>
      <c r="J576" s="79"/>
      <c r="K576" s="79">
        <v>60</v>
      </c>
      <c r="L576" s="79"/>
      <c r="M576" s="79"/>
      <c r="N576" s="79"/>
      <c r="O576" s="79"/>
      <c r="P576" s="79"/>
      <c r="Q576" s="79">
        <v>32</v>
      </c>
      <c r="R576" s="79" t="s">
        <v>1905</v>
      </c>
      <c r="S576" s="79" t="s">
        <v>1906</v>
      </c>
    </row>
    <row r="577" spans="1:19" ht="46.5" customHeight="1">
      <c r="A577" s="254" t="s">
        <v>1523</v>
      </c>
      <c r="B577" s="252" t="s">
        <v>1910</v>
      </c>
      <c r="C577" s="79" t="s">
        <v>1902</v>
      </c>
      <c r="D577" s="82" t="s">
        <v>1911</v>
      </c>
      <c r="E577" s="160" t="s">
        <v>160</v>
      </c>
      <c r="F577" s="160" t="s">
        <v>1912</v>
      </c>
      <c r="G577" s="79" t="s">
        <v>116</v>
      </c>
      <c r="H577" s="79" t="s">
        <v>1913</v>
      </c>
      <c r="I577" s="79">
        <v>39</v>
      </c>
      <c r="J577" s="160"/>
      <c r="K577" s="160">
        <v>39</v>
      </c>
      <c r="L577" s="160"/>
      <c r="M577" s="160"/>
      <c r="N577" s="160"/>
      <c r="O577" s="160"/>
      <c r="P577" s="160"/>
      <c r="Q577" s="160">
        <v>98</v>
      </c>
      <c r="R577" s="79" t="s">
        <v>1905</v>
      </c>
      <c r="S577" s="79" t="s">
        <v>1906</v>
      </c>
    </row>
    <row r="578" spans="1:19" ht="46.5" customHeight="1">
      <c r="A578" s="254" t="s">
        <v>1526</v>
      </c>
      <c r="B578" s="252" t="s">
        <v>1914</v>
      </c>
      <c r="C578" s="79" t="s">
        <v>1902</v>
      </c>
      <c r="D578" s="82" t="s">
        <v>1915</v>
      </c>
      <c r="E578" s="160" t="s">
        <v>160</v>
      </c>
      <c r="F578" s="160" t="s">
        <v>1916</v>
      </c>
      <c r="G578" s="79" t="s">
        <v>116</v>
      </c>
      <c r="H578" s="79" t="s">
        <v>1913</v>
      </c>
      <c r="I578" s="79">
        <v>29</v>
      </c>
      <c r="J578" s="160"/>
      <c r="K578" s="160">
        <v>29</v>
      </c>
      <c r="L578" s="160"/>
      <c r="M578" s="160"/>
      <c r="N578" s="160"/>
      <c r="O578" s="160"/>
      <c r="P578" s="160"/>
      <c r="Q578" s="160">
        <v>34</v>
      </c>
      <c r="R578" s="79" t="s">
        <v>1905</v>
      </c>
      <c r="S578" s="79" t="s">
        <v>1906</v>
      </c>
    </row>
    <row r="579" spans="1:19" ht="46.5" customHeight="1">
      <c r="A579" s="254" t="s">
        <v>1528</v>
      </c>
      <c r="B579" s="252" t="s">
        <v>1917</v>
      </c>
      <c r="C579" s="79" t="s">
        <v>1902</v>
      </c>
      <c r="D579" s="82" t="s">
        <v>1918</v>
      </c>
      <c r="E579" s="160" t="s">
        <v>160</v>
      </c>
      <c r="F579" s="160" t="s">
        <v>1919</v>
      </c>
      <c r="G579" s="79" t="s">
        <v>116</v>
      </c>
      <c r="H579" s="79" t="s">
        <v>1913</v>
      </c>
      <c r="I579" s="79">
        <v>12.5</v>
      </c>
      <c r="J579" s="160"/>
      <c r="K579" s="160">
        <v>12.5</v>
      </c>
      <c r="L579" s="160"/>
      <c r="M579" s="160"/>
      <c r="N579" s="160"/>
      <c r="O579" s="160"/>
      <c r="P579" s="160"/>
      <c r="Q579" s="160">
        <v>94</v>
      </c>
      <c r="R579" s="79" t="s">
        <v>1905</v>
      </c>
      <c r="S579" s="79" t="s">
        <v>1906</v>
      </c>
    </row>
    <row r="580" spans="1:19" ht="46.5" customHeight="1">
      <c r="A580" s="254" t="s">
        <v>1529</v>
      </c>
      <c r="B580" s="252" t="s">
        <v>1920</v>
      </c>
      <c r="C580" s="79" t="s">
        <v>1902</v>
      </c>
      <c r="D580" s="199" t="s">
        <v>1921</v>
      </c>
      <c r="E580" s="160" t="s">
        <v>160</v>
      </c>
      <c r="F580" s="383" t="s">
        <v>1922</v>
      </c>
      <c r="G580" s="79" t="s">
        <v>116</v>
      </c>
      <c r="H580" s="79" t="s">
        <v>1913</v>
      </c>
      <c r="I580" s="383">
        <v>10</v>
      </c>
      <c r="J580" s="385"/>
      <c r="K580" s="385">
        <v>10</v>
      </c>
      <c r="L580" s="385"/>
      <c r="M580" s="385"/>
      <c r="N580" s="385"/>
      <c r="O580" s="385"/>
      <c r="P580" s="385"/>
      <c r="Q580" s="383">
        <v>48</v>
      </c>
      <c r="R580" s="79" t="s">
        <v>1905</v>
      </c>
      <c r="S580" s="79" t="s">
        <v>1906</v>
      </c>
    </row>
    <row r="581" spans="1:19" ht="46.5" customHeight="1">
      <c r="A581" s="254" t="s">
        <v>1533</v>
      </c>
      <c r="B581" s="252" t="s">
        <v>1923</v>
      </c>
      <c r="C581" s="79" t="s">
        <v>1902</v>
      </c>
      <c r="D581" s="82" t="s">
        <v>1924</v>
      </c>
      <c r="E581" s="253" t="s">
        <v>194</v>
      </c>
      <c r="F581" s="253" t="s">
        <v>195</v>
      </c>
      <c r="G581" s="79" t="s">
        <v>116</v>
      </c>
      <c r="H581" s="79" t="s">
        <v>1904</v>
      </c>
      <c r="I581" s="160">
        <v>20</v>
      </c>
      <c r="J581" s="385"/>
      <c r="K581" s="385">
        <v>20</v>
      </c>
      <c r="L581" s="385"/>
      <c r="M581" s="385"/>
      <c r="N581" s="385"/>
      <c r="O581" s="385"/>
      <c r="P581" s="385"/>
      <c r="Q581" s="383">
        <v>28</v>
      </c>
      <c r="R581" s="79" t="s">
        <v>1905</v>
      </c>
      <c r="S581" s="79" t="s">
        <v>1906</v>
      </c>
    </row>
    <row r="582" spans="1:19" ht="46.5" customHeight="1">
      <c r="A582" s="254" t="s">
        <v>1535</v>
      </c>
      <c r="B582" s="252" t="s">
        <v>1925</v>
      </c>
      <c r="C582" s="79" t="s">
        <v>1902</v>
      </c>
      <c r="D582" s="82" t="s">
        <v>1926</v>
      </c>
      <c r="E582" s="253" t="s">
        <v>194</v>
      </c>
      <c r="F582" s="253" t="s">
        <v>222</v>
      </c>
      <c r="G582" s="79" t="s">
        <v>116</v>
      </c>
      <c r="H582" s="79" t="s">
        <v>1904</v>
      </c>
      <c r="I582" s="160">
        <v>8</v>
      </c>
      <c r="J582" s="385"/>
      <c r="K582" s="385">
        <v>8</v>
      </c>
      <c r="L582" s="385"/>
      <c r="M582" s="385"/>
      <c r="N582" s="385"/>
      <c r="O582" s="385"/>
      <c r="P582" s="385"/>
      <c r="Q582" s="383">
        <v>17</v>
      </c>
      <c r="R582" s="79" t="s">
        <v>1905</v>
      </c>
      <c r="S582" s="79" t="s">
        <v>1906</v>
      </c>
    </row>
    <row r="583" spans="1:19" ht="46.5" customHeight="1">
      <c r="A583" s="254" t="s">
        <v>1537</v>
      </c>
      <c r="B583" s="252" t="s">
        <v>1927</v>
      </c>
      <c r="C583" s="79" t="s">
        <v>1902</v>
      </c>
      <c r="D583" s="82" t="s">
        <v>1928</v>
      </c>
      <c r="E583" s="253" t="s">
        <v>194</v>
      </c>
      <c r="F583" s="253" t="s">
        <v>290</v>
      </c>
      <c r="G583" s="79" t="s">
        <v>116</v>
      </c>
      <c r="H583" s="79" t="s">
        <v>1904</v>
      </c>
      <c r="I583" s="160">
        <v>30</v>
      </c>
      <c r="J583" s="385"/>
      <c r="K583" s="385">
        <v>30</v>
      </c>
      <c r="L583" s="385"/>
      <c r="M583" s="385"/>
      <c r="N583" s="385"/>
      <c r="O583" s="385"/>
      <c r="P583" s="385"/>
      <c r="Q583" s="383">
        <v>81</v>
      </c>
      <c r="R583" s="79" t="s">
        <v>1905</v>
      </c>
      <c r="S583" s="79" t="s">
        <v>1906</v>
      </c>
    </row>
    <row r="584" spans="1:19" ht="46.5" customHeight="1">
      <c r="A584" s="254" t="s">
        <v>1556</v>
      </c>
      <c r="B584" s="252" t="s">
        <v>1929</v>
      </c>
      <c r="C584" s="79" t="s">
        <v>1902</v>
      </c>
      <c r="D584" s="82" t="s">
        <v>1928</v>
      </c>
      <c r="E584" s="253" t="s">
        <v>561</v>
      </c>
      <c r="F584" s="253" t="s">
        <v>1469</v>
      </c>
      <c r="G584" s="79" t="s">
        <v>116</v>
      </c>
      <c r="H584" s="79" t="s">
        <v>1904</v>
      </c>
      <c r="I584" s="160">
        <v>20</v>
      </c>
      <c r="J584" s="385"/>
      <c r="K584" s="385">
        <v>20</v>
      </c>
      <c r="L584" s="385"/>
      <c r="M584" s="385"/>
      <c r="N584" s="385"/>
      <c r="O584" s="385"/>
      <c r="P584" s="385"/>
      <c r="Q584" s="383">
        <v>91</v>
      </c>
      <c r="R584" s="79" t="s">
        <v>1905</v>
      </c>
      <c r="S584" s="79" t="s">
        <v>1906</v>
      </c>
    </row>
    <row r="585" spans="1:19" ht="46.5" customHeight="1">
      <c r="A585" s="254" t="s">
        <v>1557</v>
      </c>
      <c r="B585" s="252" t="s">
        <v>1930</v>
      </c>
      <c r="C585" s="79" t="s">
        <v>1902</v>
      </c>
      <c r="D585" s="82" t="s">
        <v>1928</v>
      </c>
      <c r="E585" s="253" t="s">
        <v>126</v>
      </c>
      <c r="F585" s="253" t="s">
        <v>1402</v>
      </c>
      <c r="G585" s="79" t="s">
        <v>116</v>
      </c>
      <c r="H585" s="79" t="s">
        <v>1904</v>
      </c>
      <c r="I585" s="160">
        <v>22</v>
      </c>
      <c r="J585" s="385"/>
      <c r="K585" s="385">
        <v>22</v>
      </c>
      <c r="L585" s="385"/>
      <c r="M585" s="385"/>
      <c r="N585" s="385"/>
      <c r="O585" s="385"/>
      <c r="P585" s="385"/>
      <c r="Q585" s="383">
        <v>59</v>
      </c>
      <c r="R585" s="79" t="s">
        <v>1905</v>
      </c>
      <c r="S585" s="79" t="s">
        <v>1906</v>
      </c>
    </row>
    <row r="586" spans="1:19" ht="46.5" customHeight="1">
      <c r="A586" s="254" t="s">
        <v>1558</v>
      </c>
      <c r="B586" s="252" t="s">
        <v>1931</v>
      </c>
      <c r="C586" s="79" t="s">
        <v>1902</v>
      </c>
      <c r="D586" s="82" t="s">
        <v>1932</v>
      </c>
      <c r="E586" s="253" t="s">
        <v>126</v>
      </c>
      <c r="F586" s="253" t="s">
        <v>1414</v>
      </c>
      <c r="G586" s="79" t="s">
        <v>116</v>
      </c>
      <c r="H586" s="79" t="s">
        <v>1904</v>
      </c>
      <c r="I586" s="160">
        <v>33</v>
      </c>
      <c r="J586" s="385"/>
      <c r="K586" s="385">
        <v>33</v>
      </c>
      <c r="L586" s="385"/>
      <c r="M586" s="385"/>
      <c r="N586" s="385"/>
      <c r="O586" s="385"/>
      <c r="P586" s="385"/>
      <c r="Q586" s="383">
        <v>25</v>
      </c>
      <c r="R586" s="79" t="s">
        <v>1905</v>
      </c>
      <c r="S586" s="79" t="s">
        <v>1906</v>
      </c>
    </row>
    <row r="587" spans="1:19" ht="46.5" customHeight="1">
      <c r="A587" s="254" t="s">
        <v>1559</v>
      </c>
      <c r="B587" s="252" t="s">
        <v>1933</v>
      </c>
      <c r="C587" s="79" t="s">
        <v>1902</v>
      </c>
      <c r="D587" s="82" t="s">
        <v>1928</v>
      </c>
      <c r="E587" s="253" t="s">
        <v>155</v>
      </c>
      <c r="F587" s="253" t="s">
        <v>494</v>
      </c>
      <c r="G587" s="79" t="s">
        <v>116</v>
      </c>
      <c r="H587" s="79" t="s">
        <v>1904</v>
      </c>
      <c r="I587" s="160">
        <v>20</v>
      </c>
      <c r="J587" s="385"/>
      <c r="K587" s="385">
        <v>20</v>
      </c>
      <c r="L587" s="385"/>
      <c r="M587" s="385"/>
      <c r="N587" s="385"/>
      <c r="O587" s="385"/>
      <c r="P587" s="385"/>
      <c r="Q587" s="383">
        <v>120</v>
      </c>
      <c r="R587" s="79" t="s">
        <v>1905</v>
      </c>
      <c r="S587" s="79" t="s">
        <v>1906</v>
      </c>
    </row>
    <row r="588" spans="1:19" ht="46.5" customHeight="1">
      <c r="A588" s="254" t="s">
        <v>1560</v>
      </c>
      <c r="B588" s="252" t="s">
        <v>1934</v>
      </c>
      <c r="C588" s="79" t="s">
        <v>1902</v>
      </c>
      <c r="D588" s="82" t="s">
        <v>1928</v>
      </c>
      <c r="E588" s="253" t="s">
        <v>72</v>
      </c>
      <c r="F588" s="253" t="s">
        <v>1935</v>
      </c>
      <c r="G588" s="79" t="s">
        <v>116</v>
      </c>
      <c r="H588" s="79" t="s">
        <v>1904</v>
      </c>
      <c r="I588" s="160">
        <v>35</v>
      </c>
      <c r="J588" s="385"/>
      <c r="K588" s="385">
        <v>35</v>
      </c>
      <c r="L588" s="385"/>
      <c r="M588" s="385"/>
      <c r="N588" s="385"/>
      <c r="O588" s="385"/>
      <c r="P588" s="385"/>
      <c r="Q588" s="383">
        <v>22</v>
      </c>
      <c r="R588" s="79" t="s">
        <v>1905</v>
      </c>
      <c r="S588" s="79" t="s">
        <v>1906</v>
      </c>
    </row>
    <row r="589" spans="1:19" ht="46.5" customHeight="1">
      <c r="A589" s="254" t="s">
        <v>1561</v>
      </c>
      <c r="B589" s="252" t="s">
        <v>1936</v>
      </c>
      <c r="C589" s="79" t="s">
        <v>1902</v>
      </c>
      <c r="D589" s="82" t="s">
        <v>1928</v>
      </c>
      <c r="E589" s="253" t="s">
        <v>72</v>
      </c>
      <c r="F589" s="253" t="s">
        <v>1937</v>
      </c>
      <c r="G589" s="79" t="s">
        <v>116</v>
      </c>
      <c r="H589" s="79" t="s">
        <v>1904</v>
      </c>
      <c r="I589" s="160">
        <v>25</v>
      </c>
      <c r="J589" s="385"/>
      <c r="K589" s="385">
        <v>25</v>
      </c>
      <c r="L589" s="385"/>
      <c r="M589" s="385"/>
      <c r="N589" s="385"/>
      <c r="O589" s="385"/>
      <c r="P589" s="385"/>
      <c r="Q589" s="383">
        <v>48</v>
      </c>
      <c r="R589" s="79" t="s">
        <v>1905</v>
      </c>
      <c r="S589" s="79" t="s">
        <v>1906</v>
      </c>
    </row>
    <row r="590" spans="1:19" ht="46.5" customHeight="1">
      <c r="A590" s="254" t="s">
        <v>1562</v>
      </c>
      <c r="B590" s="252" t="s">
        <v>1938</v>
      </c>
      <c r="C590" s="79" t="s">
        <v>1902</v>
      </c>
      <c r="D590" s="82" t="s">
        <v>1928</v>
      </c>
      <c r="E590" s="253" t="s">
        <v>114</v>
      </c>
      <c r="F590" s="253" t="s">
        <v>918</v>
      </c>
      <c r="G590" s="79" t="s">
        <v>116</v>
      </c>
      <c r="H590" s="79" t="s">
        <v>1904</v>
      </c>
      <c r="I590" s="160">
        <v>21</v>
      </c>
      <c r="J590" s="385"/>
      <c r="K590" s="385">
        <v>21</v>
      </c>
      <c r="L590" s="385"/>
      <c r="M590" s="385"/>
      <c r="N590" s="385"/>
      <c r="O590" s="385"/>
      <c r="P590" s="385"/>
      <c r="Q590" s="383">
        <v>59</v>
      </c>
      <c r="R590" s="79" t="s">
        <v>1905</v>
      </c>
      <c r="S590" s="79" t="s">
        <v>1906</v>
      </c>
    </row>
    <row r="591" spans="1:19" ht="46.5" customHeight="1">
      <c r="A591" s="254" t="s">
        <v>1564</v>
      </c>
      <c r="B591" s="252" t="s">
        <v>1939</v>
      </c>
      <c r="C591" s="79" t="s">
        <v>1902</v>
      </c>
      <c r="D591" s="82" t="s">
        <v>1928</v>
      </c>
      <c r="E591" s="253" t="s">
        <v>97</v>
      </c>
      <c r="F591" s="253" t="s">
        <v>625</v>
      </c>
      <c r="G591" s="79" t="s">
        <v>116</v>
      </c>
      <c r="H591" s="79" t="s">
        <v>1904</v>
      </c>
      <c r="I591" s="160">
        <v>15</v>
      </c>
      <c r="J591" s="385"/>
      <c r="K591" s="385">
        <v>15</v>
      </c>
      <c r="L591" s="385"/>
      <c r="M591" s="385"/>
      <c r="N591" s="385"/>
      <c r="O591" s="385"/>
      <c r="P591" s="385"/>
      <c r="Q591" s="383">
        <v>74</v>
      </c>
      <c r="R591" s="79" t="s">
        <v>1905</v>
      </c>
      <c r="S591" s="79" t="s">
        <v>1906</v>
      </c>
    </row>
    <row r="592" spans="1:19" ht="46.5" customHeight="1">
      <c r="A592" s="254" t="s">
        <v>1569</v>
      </c>
      <c r="B592" s="252" t="s">
        <v>1940</v>
      </c>
      <c r="C592" s="79" t="s">
        <v>1902</v>
      </c>
      <c r="D592" s="82" t="s">
        <v>1928</v>
      </c>
      <c r="E592" s="253" t="s">
        <v>86</v>
      </c>
      <c r="F592" s="253" t="s">
        <v>661</v>
      </c>
      <c r="G592" s="79" t="s">
        <v>116</v>
      </c>
      <c r="H592" s="79" t="s">
        <v>1904</v>
      </c>
      <c r="I592" s="160">
        <v>30</v>
      </c>
      <c r="J592" s="385"/>
      <c r="K592" s="385">
        <v>30</v>
      </c>
      <c r="L592" s="385"/>
      <c r="M592" s="385"/>
      <c r="N592" s="385"/>
      <c r="O592" s="385"/>
      <c r="P592" s="385"/>
      <c r="Q592" s="383">
        <v>35</v>
      </c>
      <c r="R592" s="79" t="s">
        <v>1905</v>
      </c>
      <c r="S592" s="79" t="s">
        <v>1906</v>
      </c>
    </row>
    <row r="593" spans="1:19" ht="46.5" customHeight="1">
      <c r="A593" s="254" t="s">
        <v>1941</v>
      </c>
      <c r="B593" s="252" t="s">
        <v>1942</v>
      </c>
      <c r="C593" s="79" t="s">
        <v>1902</v>
      </c>
      <c r="D593" s="82" t="s">
        <v>1928</v>
      </c>
      <c r="E593" s="253" t="s">
        <v>43</v>
      </c>
      <c r="F593" s="253" t="s">
        <v>1943</v>
      </c>
      <c r="G593" s="79" t="s">
        <v>116</v>
      </c>
      <c r="H593" s="79" t="s">
        <v>1904</v>
      </c>
      <c r="I593" s="160">
        <v>27</v>
      </c>
      <c r="J593" s="385"/>
      <c r="K593" s="385">
        <v>27</v>
      </c>
      <c r="L593" s="385"/>
      <c r="M593" s="385"/>
      <c r="N593" s="385"/>
      <c r="O593" s="385"/>
      <c r="P593" s="385"/>
      <c r="Q593" s="383">
        <v>55</v>
      </c>
      <c r="R593" s="79" t="s">
        <v>1905</v>
      </c>
      <c r="S593" s="79" t="s">
        <v>1906</v>
      </c>
    </row>
    <row r="594" spans="1:19" ht="46.5" customHeight="1">
      <c r="A594" s="254" t="s">
        <v>1944</v>
      </c>
      <c r="B594" s="252" t="s">
        <v>1945</v>
      </c>
      <c r="C594" s="79" t="s">
        <v>1902</v>
      </c>
      <c r="D594" s="82" t="s">
        <v>1928</v>
      </c>
      <c r="E594" s="253" t="s">
        <v>60</v>
      </c>
      <c r="F594" s="253" t="s">
        <v>334</v>
      </c>
      <c r="G594" s="79" t="s">
        <v>116</v>
      </c>
      <c r="H594" s="79" t="s">
        <v>1904</v>
      </c>
      <c r="I594" s="160">
        <v>22</v>
      </c>
      <c r="J594" s="385"/>
      <c r="K594" s="385">
        <v>22</v>
      </c>
      <c r="L594" s="385"/>
      <c r="M594" s="385"/>
      <c r="N594" s="385"/>
      <c r="O594" s="385"/>
      <c r="P594" s="385"/>
      <c r="Q594" s="383">
        <v>45</v>
      </c>
      <c r="R594" s="79" t="s">
        <v>1905</v>
      </c>
      <c r="S594" s="79" t="s">
        <v>1906</v>
      </c>
    </row>
    <row r="595" spans="1:19" ht="46.5" customHeight="1">
      <c r="A595" s="254" t="s">
        <v>1946</v>
      </c>
      <c r="B595" s="252" t="s">
        <v>1947</v>
      </c>
      <c r="C595" s="79" t="s">
        <v>1902</v>
      </c>
      <c r="D595" s="82" t="s">
        <v>1928</v>
      </c>
      <c r="E595" s="253" t="s">
        <v>60</v>
      </c>
      <c r="F595" s="253" t="s">
        <v>1948</v>
      </c>
      <c r="G595" s="79" t="s">
        <v>116</v>
      </c>
      <c r="H595" s="79" t="s">
        <v>1904</v>
      </c>
      <c r="I595" s="160">
        <v>15</v>
      </c>
      <c r="J595" s="385"/>
      <c r="K595" s="385">
        <v>15</v>
      </c>
      <c r="L595" s="385"/>
      <c r="M595" s="385"/>
      <c r="N595" s="385"/>
      <c r="O595" s="385"/>
      <c r="P595" s="385"/>
      <c r="Q595" s="383">
        <v>32</v>
      </c>
      <c r="R595" s="79" t="s">
        <v>1905</v>
      </c>
      <c r="S595" s="79" t="s">
        <v>1906</v>
      </c>
    </row>
    <row r="596" spans="1:19" ht="46.5" customHeight="1">
      <c r="A596" s="254" t="s">
        <v>1949</v>
      </c>
      <c r="B596" s="252" t="s">
        <v>1950</v>
      </c>
      <c r="C596" s="79" t="s">
        <v>1902</v>
      </c>
      <c r="D596" s="82" t="s">
        <v>1928</v>
      </c>
      <c r="E596" s="253" t="s">
        <v>132</v>
      </c>
      <c r="F596" s="253" t="s">
        <v>1439</v>
      </c>
      <c r="G596" s="79" t="s">
        <v>116</v>
      </c>
      <c r="H596" s="79" t="s">
        <v>1904</v>
      </c>
      <c r="I596" s="160">
        <v>30</v>
      </c>
      <c r="J596" s="385"/>
      <c r="K596" s="385">
        <v>30</v>
      </c>
      <c r="L596" s="385"/>
      <c r="M596" s="385"/>
      <c r="N596" s="385"/>
      <c r="O596" s="385"/>
      <c r="P596" s="385"/>
      <c r="Q596" s="383">
        <v>45</v>
      </c>
      <c r="R596" s="79" t="s">
        <v>1905</v>
      </c>
      <c r="S596" s="79" t="s">
        <v>1906</v>
      </c>
    </row>
    <row r="597" spans="1:19" ht="46.5" customHeight="1">
      <c r="A597" s="254" t="s">
        <v>1951</v>
      </c>
      <c r="B597" s="252" t="s">
        <v>1952</v>
      </c>
      <c r="C597" s="79" t="s">
        <v>1902</v>
      </c>
      <c r="D597" s="82" t="s">
        <v>1928</v>
      </c>
      <c r="E597" s="253" t="s">
        <v>38</v>
      </c>
      <c r="F597" s="253" t="s">
        <v>1953</v>
      </c>
      <c r="G597" s="79" t="s">
        <v>116</v>
      </c>
      <c r="H597" s="79" t="s">
        <v>1904</v>
      </c>
      <c r="I597" s="160">
        <v>30</v>
      </c>
      <c r="J597" s="385"/>
      <c r="K597" s="385">
        <v>30</v>
      </c>
      <c r="L597" s="385"/>
      <c r="M597" s="385"/>
      <c r="N597" s="385"/>
      <c r="O597" s="385"/>
      <c r="P597" s="385"/>
      <c r="Q597" s="383">
        <v>150</v>
      </c>
      <c r="R597" s="79" t="s">
        <v>1905</v>
      </c>
      <c r="S597" s="79" t="s">
        <v>1906</v>
      </c>
    </row>
    <row r="598" spans="1:19" ht="46.5" customHeight="1">
      <c r="A598" s="254" t="s">
        <v>1954</v>
      </c>
      <c r="B598" s="252" t="s">
        <v>1955</v>
      </c>
      <c r="C598" s="79" t="s">
        <v>1902</v>
      </c>
      <c r="D598" s="82" t="s">
        <v>1928</v>
      </c>
      <c r="E598" s="253" t="s">
        <v>160</v>
      </c>
      <c r="F598" s="253" t="s">
        <v>1268</v>
      </c>
      <c r="G598" s="79" t="s">
        <v>116</v>
      </c>
      <c r="H598" s="79" t="s">
        <v>1904</v>
      </c>
      <c r="I598" s="160">
        <v>30</v>
      </c>
      <c r="J598" s="385"/>
      <c r="K598" s="385">
        <v>30</v>
      </c>
      <c r="L598" s="385"/>
      <c r="M598" s="385"/>
      <c r="N598" s="385"/>
      <c r="O598" s="385"/>
      <c r="P598" s="385"/>
      <c r="Q598" s="383">
        <v>138</v>
      </c>
      <c r="R598" s="79" t="s">
        <v>1905</v>
      </c>
      <c r="S598" s="79" t="s">
        <v>1906</v>
      </c>
    </row>
    <row r="599" spans="1:19" ht="46.5" customHeight="1">
      <c r="A599" s="254" t="s">
        <v>1956</v>
      </c>
      <c r="B599" s="252"/>
      <c r="C599" s="79"/>
      <c r="D599" s="82"/>
      <c r="E599" s="253"/>
      <c r="F599" s="253"/>
      <c r="G599" s="79"/>
      <c r="H599" s="79"/>
      <c r="I599" s="10">
        <v>1753</v>
      </c>
      <c r="J599" s="385">
        <v>523</v>
      </c>
      <c r="K599" s="385">
        <v>1230</v>
      </c>
      <c r="L599" s="385"/>
      <c r="M599" s="385"/>
      <c r="N599" s="385"/>
      <c r="O599" s="385"/>
      <c r="P599" s="385"/>
      <c r="Q599" s="383"/>
      <c r="R599" s="79"/>
      <c r="S599" s="79"/>
    </row>
    <row r="600" spans="1:19" ht="36" customHeight="1">
      <c r="A600" s="254" t="s">
        <v>1957</v>
      </c>
      <c r="B600" s="252"/>
      <c r="C600" s="79"/>
      <c r="D600" s="199"/>
      <c r="E600" s="160"/>
      <c r="F600" s="383"/>
      <c r="G600" s="79"/>
      <c r="H600" s="79"/>
      <c r="I600" s="383">
        <v>835</v>
      </c>
      <c r="J600" s="385">
        <v>485</v>
      </c>
      <c r="K600" s="385">
        <v>350</v>
      </c>
      <c r="L600" s="385"/>
      <c r="M600" s="385"/>
      <c r="N600" s="385"/>
      <c r="O600" s="385"/>
      <c r="P600" s="385"/>
      <c r="Q600" s="383"/>
      <c r="R600" s="79"/>
      <c r="S600" s="79"/>
    </row>
    <row r="601" spans="1:19" ht="46.5" customHeight="1">
      <c r="A601" s="254" t="s">
        <v>813</v>
      </c>
      <c r="B601" s="252" t="s">
        <v>1958</v>
      </c>
      <c r="C601" s="79" t="s">
        <v>36</v>
      </c>
      <c r="D601" s="199" t="s">
        <v>1959</v>
      </c>
      <c r="E601" s="160" t="s">
        <v>60</v>
      </c>
      <c r="F601" s="383" t="s">
        <v>975</v>
      </c>
      <c r="G601" s="79" t="s">
        <v>116</v>
      </c>
      <c r="H601" s="79" t="s">
        <v>1960</v>
      </c>
      <c r="I601" s="383">
        <v>15</v>
      </c>
      <c r="J601" s="385">
        <v>15</v>
      </c>
      <c r="K601" s="385"/>
      <c r="L601" s="385"/>
      <c r="M601" s="385"/>
      <c r="N601" s="385"/>
      <c r="O601" s="385"/>
      <c r="P601" s="385"/>
      <c r="Q601" s="383">
        <v>54</v>
      </c>
      <c r="R601" s="79" t="s">
        <v>100</v>
      </c>
      <c r="S601" s="79" t="s">
        <v>1961</v>
      </c>
    </row>
    <row r="602" spans="1:19" ht="46.5" customHeight="1">
      <c r="A602" s="254" t="s">
        <v>819</v>
      </c>
      <c r="B602" s="252" t="s">
        <v>1962</v>
      </c>
      <c r="C602" s="79" t="s">
        <v>36</v>
      </c>
      <c r="D602" s="199" t="s">
        <v>1963</v>
      </c>
      <c r="E602" s="160" t="s">
        <v>565</v>
      </c>
      <c r="F602" s="383" t="s">
        <v>757</v>
      </c>
      <c r="G602" s="79" t="s">
        <v>116</v>
      </c>
      <c r="H602" s="79" t="s">
        <v>1964</v>
      </c>
      <c r="I602" s="383">
        <v>150</v>
      </c>
      <c r="J602" s="385"/>
      <c r="K602" s="385">
        <v>150</v>
      </c>
      <c r="L602" s="385"/>
      <c r="M602" s="385"/>
      <c r="N602" s="385"/>
      <c r="O602" s="385"/>
      <c r="P602" s="385"/>
      <c r="Q602" s="383">
        <v>68</v>
      </c>
      <c r="R602" s="79" t="s">
        <v>100</v>
      </c>
      <c r="S602" s="79" t="s">
        <v>1961</v>
      </c>
    </row>
    <row r="603" spans="1:19" ht="46.5" customHeight="1">
      <c r="A603" s="254" t="s">
        <v>823</v>
      </c>
      <c r="B603" s="252" t="s">
        <v>1965</v>
      </c>
      <c r="C603" s="79" t="s">
        <v>36</v>
      </c>
      <c r="D603" s="199" t="s">
        <v>1966</v>
      </c>
      <c r="E603" s="160" t="s">
        <v>160</v>
      </c>
      <c r="F603" s="383" t="s">
        <v>431</v>
      </c>
      <c r="G603" s="79" t="s">
        <v>116</v>
      </c>
      <c r="H603" s="79" t="s">
        <v>1913</v>
      </c>
      <c r="I603" s="383">
        <v>15</v>
      </c>
      <c r="J603" s="385">
        <v>15</v>
      </c>
      <c r="K603" s="385"/>
      <c r="L603" s="385"/>
      <c r="M603" s="385"/>
      <c r="N603" s="385"/>
      <c r="O603" s="385"/>
      <c r="P603" s="385"/>
      <c r="Q603" s="383">
        <v>12</v>
      </c>
      <c r="R603" s="79" t="s">
        <v>100</v>
      </c>
      <c r="S603" s="79" t="s">
        <v>1961</v>
      </c>
    </row>
    <row r="604" spans="1:19" ht="46.5" customHeight="1">
      <c r="A604" s="254" t="s">
        <v>826</v>
      </c>
      <c r="B604" s="252" t="s">
        <v>1967</v>
      </c>
      <c r="C604" s="79" t="s">
        <v>36</v>
      </c>
      <c r="D604" s="199" t="s">
        <v>1968</v>
      </c>
      <c r="E604" s="160" t="s">
        <v>160</v>
      </c>
      <c r="F604" s="383" t="s">
        <v>431</v>
      </c>
      <c r="G604" s="79" t="s">
        <v>116</v>
      </c>
      <c r="H604" s="79" t="s">
        <v>1913</v>
      </c>
      <c r="I604" s="383">
        <v>60</v>
      </c>
      <c r="J604" s="385">
        <v>60</v>
      </c>
      <c r="K604" s="385"/>
      <c r="L604" s="385"/>
      <c r="M604" s="385"/>
      <c r="N604" s="385"/>
      <c r="O604" s="385"/>
      <c r="P604" s="385"/>
      <c r="Q604" s="383">
        <v>23</v>
      </c>
      <c r="R604" s="79" t="s">
        <v>100</v>
      </c>
      <c r="S604" s="79" t="s">
        <v>1961</v>
      </c>
    </row>
    <row r="605" spans="1:19" ht="46.5" customHeight="1">
      <c r="A605" s="254" t="s">
        <v>1523</v>
      </c>
      <c r="B605" s="252" t="s">
        <v>1969</v>
      </c>
      <c r="C605" s="79" t="s">
        <v>36</v>
      </c>
      <c r="D605" s="199" t="s">
        <v>1970</v>
      </c>
      <c r="E605" s="160" t="s">
        <v>160</v>
      </c>
      <c r="F605" s="383" t="s">
        <v>431</v>
      </c>
      <c r="G605" s="79" t="s">
        <v>116</v>
      </c>
      <c r="H605" s="79" t="s">
        <v>1913</v>
      </c>
      <c r="I605" s="383">
        <v>20</v>
      </c>
      <c r="J605" s="385">
        <v>20</v>
      </c>
      <c r="K605" s="385"/>
      <c r="L605" s="385"/>
      <c r="M605" s="385"/>
      <c r="N605" s="385"/>
      <c r="O605" s="385"/>
      <c r="P605" s="385"/>
      <c r="Q605" s="383">
        <v>54</v>
      </c>
      <c r="R605" s="79" t="s">
        <v>100</v>
      </c>
      <c r="S605" s="79" t="s">
        <v>1961</v>
      </c>
    </row>
    <row r="606" spans="1:19" ht="46.5" customHeight="1">
      <c r="A606" s="254" t="s">
        <v>1526</v>
      </c>
      <c r="B606" s="252" t="s">
        <v>1971</v>
      </c>
      <c r="C606" s="79" t="s">
        <v>36</v>
      </c>
      <c r="D606" s="199" t="s">
        <v>1972</v>
      </c>
      <c r="E606" s="160" t="s">
        <v>160</v>
      </c>
      <c r="F606" s="383" t="s">
        <v>431</v>
      </c>
      <c r="G606" s="79" t="s">
        <v>116</v>
      </c>
      <c r="H606" s="79" t="s">
        <v>1913</v>
      </c>
      <c r="I606" s="383">
        <v>25</v>
      </c>
      <c r="J606" s="385">
        <v>25</v>
      </c>
      <c r="K606" s="385"/>
      <c r="L606" s="385"/>
      <c r="M606" s="385"/>
      <c r="N606" s="385"/>
      <c r="O606" s="385"/>
      <c r="P606" s="385"/>
      <c r="Q606" s="383">
        <v>20</v>
      </c>
      <c r="R606" s="79" t="s">
        <v>100</v>
      </c>
      <c r="S606" s="79" t="s">
        <v>1961</v>
      </c>
    </row>
    <row r="607" spans="1:19" ht="46.5" customHeight="1">
      <c r="A607" s="254" t="s">
        <v>1528</v>
      </c>
      <c r="B607" s="252" t="s">
        <v>1973</v>
      </c>
      <c r="C607" s="79" t="s">
        <v>36</v>
      </c>
      <c r="D607" s="199" t="s">
        <v>1974</v>
      </c>
      <c r="E607" s="160" t="s">
        <v>160</v>
      </c>
      <c r="F607" s="383" t="s">
        <v>431</v>
      </c>
      <c r="G607" s="79" t="s">
        <v>116</v>
      </c>
      <c r="H607" s="79" t="s">
        <v>1913</v>
      </c>
      <c r="I607" s="383">
        <v>20</v>
      </c>
      <c r="J607" s="385">
        <v>20</v>
      </c>
      <c r="K607" s="385"/>
      <c r="L607" s="385"/>
      <c r="M607" s="385"/>
      <c r="N607" s="385"/>
      <c r="O607" s="385"/>
      <c r="P607" s="385"/>
      <c r="Q607" s="383">
        <v>24</v>
      </c>
      <c r="R607" s="79" t="s">
        <v>100</v>
      </c>
      <c r="S607" s="79" t="s">
        <v>1961</v>
      </c>
    </row>
    <row r="608" spans="1:19" ht="46.5" customHeight="1">
      <c r="A608" s="254" t="s">
        <v>1529</v>
      </c>
      <c r="B608" s="252" t="s">
        <v>1975</v>
      </c>
      <c r="C608" s="79" t="s">
        <v>36</v>
      </c>
      <c r="D608" s="199" t="s">
        <v>1976</v>
      </c>
      <c r="E608" s="160" t="s">
        <v>194</v>
      </c>
      <c r="F608" s="383" t="s">
        <v>278</v>
      </c>
      <c r="G608" s="79" t="s">
        <v>116</v>
      </c>
      <c r="H608" s="79" t="s">
        <v>1977</v>
      </c>
      <c r="I608" s="383">
        <v>200</v>
      </c>
      <c r="J608" s="385"/>
      <c r="K608" s="385">
        <v>200</v>
      </c>
      <c r="L608" s="385"/>
      <c r="M608" s="385"/>
      <c r="N608" s="385"/>
      <c r="O608" s="385"/>
      <c r="P608" s="385"/>
      <c r="Q608" s="383">
        <v>44</v>
      </c>
      <c r="R608" s="79" t="s">
        <v>100</v>
      </c>
      <c r="S608" s="79" t="s">
        <v>1961</v>
      </c>
    </row>
    <row r="609" spans="1:19" ht="46.5" customHeight="1">
      <c r="A609" s="254" t="s">
        <v>1533</v>
      </c>
      <c r="B609" s="252" t="s">
        <v>1978</v>
      </c>
      <c r="C609" s="79" t="s">
        <v>36</v>
      </c>
      <c r="D609" s="199" t="s">
        <v>1979</v>
      </c>
      <c r="E609" s="160" t="s">
        <v>194</v>
      </c>
      <c r="F609" s="383" t="s">
        <v>848</v>
      </c>
      <c r="G609" s="79" t="s">
        <v>116</v>
      </c>
      <c r="H609" s="79" t="s">
        <v>1977</v>
      </c>
      <c r="I609" s="383">
        <v>165</v>
      </c>
      <c r="J609" s="385">
        <v>165</v>
      </c>
      <c r="K609" s="385"/>
      <c r="L609" s="385"/>
      <c r="M609" s="385"/>
      <c r="N609" s="385"/>
      <c r="O609" s="385"/>
      <c r="P609" s="385"/>
      <c r="Q609" s="383">
        <v>42</v>
      </c>
      <c r="R609" s="79" t="s">
        <v>100</v>
      </c>
      <c r="S609" s="79" t="s">
        <v>1961</v>
      </c>
    </row>
    <row r="610" spans="1:19" ht="46.5" customHeight="1">
      <c r="A610" s="254" t="s">
        <v>1535</v>
      </c>
      <c r="B610" s="252" t="s">
        <v>1980</v>
      </c>
      <c r="C610" s="79" t="s">
        <v>36</v>
      </c>
      <c r="D610" s="199" t="s">
        <v>1979</v>
      </c>
      <c r="E610" s="160" t="s">
        <v>194</v>
      </c>
      <c r="F610" s="383" t="s">
        <v>170</v>
      </c>
      <c r="G610" s="79" t="s">
        <v>116</v>
      </c>
      <c r="H610" s="79" t="s">
        <v>1977</v>
      </c>
      <c r="I610" s="383">
        <v>165</v>
      </c>
      <c r="J610" s="385">
        <v>165</v>
      </c>
      <c r="K610" s="385"/>
      <c r="L610" s="385"/>
      <c r="M610" s="385"/>
      <c r="N610" s="385"/>
      <c r="O610" s="385"/>
      <c r="P610" s="385"/>
      <c r="Q610" s="383">
        <v>41</v>
      </c>
      <c r="R610" s="79" t="s">
        <v>100</v>
      </c>
      <c r="S610" s="79" t="s">
        <v>1961</v>
      </c>
    </row>
    <row r="611" spans="1:19" ht="36" customHeight="1">
      <c r="A611" s="254" t="s">
        <v>1981</v>
      </c>
      <c r="B611" s="82"/>
      <c r="C611" s="160"/>
      <c r="D611" s="82"/>
      <c r="E611" s="160"/>
      <c r="F611" s="325"/>
      <c r="G611" s="79"/>
      <c r="H611" s="79"/>
      <c r="I611" s="79">
        <v>918</v>
      </c>
      <c r="J611" s="160">
        <v>38</v>
      </c>
      <c r="K611" s="160">
        <v>880</v>
      </c>
      <c r="L611" s="160"/>
      <c r="M611" s="160"/>
      <c r="N611" s="160"/>
      <c r="O611" s="160"/>
      <c r="P611" s="160"/>
      <c r="Q611" s="160"/>
      <c r="R611" s="79"/>
      <c r="S611" s="160"/>
    </row>
    <row r="612" spans="1:19" ht="46.5" customHeight="1">
      <c r="A612" s="254" t="s">
        <v>813</v>
      </c>
      <c r="B612" s="252" t="s">
        <v>1982</v>
      </c>
      <c r="C612" s="253" t="s">
        <v>36</v>
      </c>
      <c r="D612" s="82" t="s">
        <v>1983</v>
      </c>
      <c r="E612" s="253" t="s">
        <v>194</v>
      </c>
      <c r="F612" s="79" t="s">
        <v>1984</v>
      </c>
      <c r="G612" s="79" t="s">
        <v>116</v>
      </c>
      <c r="H612" s="79" t="s">
        <v>1985</v>
      </c>
      <c r="I612" s="79">
        <v>470</v>
      </c>
      <c r="J612" s="79"/>
      <c r="K612" s="79">
        <v>470</v>
      </c>
      <c r="L612" s="79"/>
      <c r="M612" s="79"/>
      <c r="N612" s="79"/>
      <c r="O612" s="79"/>
      <c r="P612" s="79"/>
      <c r="Q612" s="79">
        <v>5</v>
      </c>
      <c r="R612" s="79" t="s">
        <v>1986</v>
      </c>
      <c r="S612" s="79" t="s">
        <v>1987</v>
      </c>
    </row>
    <row r="613" spans="1:19" ht="46.5" customHeight="1">
      <c r="A613" s="254" t="s">
        <v>819</v>
      </c>
      <c r="B613" s="252" t="s">
        <v>1988</v>
      </c>
      <c r="C613" s="253" t="s">
        <v>36</v>
      </c>
      <c r="D613" s="82" t="s">
        <v>1989</v>
      </c>
      <c r="E613" s="253" t="s">
        <v>194</v>
      </c>
      <c r="F613" s="79" t="s">
        <v>1990</v>
      </c>
      <c r="G613" s="79" t="s">
        <v>116</v>
      </c>
      <c r="H613" s="79" t="s">
        <v>1991</v>
      </c>
      <c r="I613" s="79">
        <v>410</v>
      </c>
      <c r="J613" s="79"/>
      <c r="K613" s="79">
        <v>410</v>
      </c>
      <c r="L613" s="79"/>
      <c r="M613" s="79"/>
      <c r="N613" s="79"/>
      <c r="O613" s="79"/>
      <c r="P613" s="79"/>
      <c r="Q613" s="79" t="s">
        <v>1992</v>
      </c>
      <c r="R613" s="79" t="s">
        <v>1986</v>
      </c>
      <c r="S613" s="79" t="s">
        <v>1987</v>
      </c>
    </row>
    <row r="614" spans="1:19" ht="46.5" customHeight="1">
      <c r="A614" s="138" t="s">
        <v>823</v>
      </c>
      <c r="B614" s="82" t="s">
        <v>1993</v>
      </c>
      <c r="C614" s="253" t="s">
        <v>36</v>
      </c>
      <c r="D614" s="82" t="s">
        <v>1994</v>
      </c>
      <c r="E614" s="79" t="s">
        <v>72</v>
      </c>
      <c r="F614" s="79" t="s">
        <v>1037</v>
      </c>
      <c r="G614" s="79" t="s">
        <v>116</v>
      </c>
      <c r="H614" s="79" t="s">
        <v>1995</v>
      </c>
      <c r="I614" s="79">
        <v>38</v>
      </c>
      <c r="J614" s="79">
        <v>38</v>
      </c>
      <c r="K614" s="79"/>
      <c r="L614" s="79"/>
      <c r="M614" s="79"/>
      <c r="N614" s="79"/>
      <c r="O614" s="79"/>
      <c r="P614" s="79"/>
      <c r="Q614" s="79">
        <v>20</v>
      </c>
      <c r="R614" s="79" t="s">
        <v>1986</v>
      </c>
      <c r="S614" s="79" t="s">
        <v>1987</v>
      </c>
    </row>
    <row r="615" spans="1:19" ht="23.25" customHeight="1">
      <c r="A615" s="48" t="s">
        <v>1996</v>
      </c>
      <c r="B615" s="58"/>
      <c r="C615" s="59"/>
      <c r="D615" s="58"/>
      <c r="E615" s="59"/>
      <c r="F615" s="59"/>
      <c r="G615" s="59"/>
      <c r="H615" s="59"/>
      <c r="I615" s="59"/>
      <c r="J615" s="59"/>
      <c r="K615" s="59"/>
      <c r="L615" s="59"/>
      <c r="M615" s="59"/>
      <c r="N615" s="126">
        <v>1392.16</v>
      </c>
      <c r="O615" s="59"/>
      <c r="P615" s="59"/>
      <c r="Q615" s="59"/>
      <c r="R615" s="59"/>
      <c r="S615" s="59"/>
    </row>
    <row r="616" spans="1:19" ht="36" customHeight="1">
      <c r="A616" s="48">
        <v>1</v>
      </c>
      <c r="B616" s="384" t="s">
        <v>1997</v>
      </c>
      <c r="C616" s="35" t="s">
        <v>36</v>
      </c>
      <c r="D616" s="120" t="s">
        <v>1998</v>
      </c>
      <c r="E616" s="122" t="s">
        <v>565</v>
      </c>
      <c r="F616" s="35" t="s">
        <v>570</v>
      </c>
      <c r="G616" s="126" t="s">
        <v>1797</v>
      </c>
      <c r="H616" s="102" t="s">
        <v>1999</v>
      </c>
      <c r="I616" s="126"/>
      <c r="J616" s="126"/>
      <c r="K616" s="126"/>
      <c r="L616" s="126"/>
      <c r="M616" s="126"/>
      <c r="N616" s="126">
        <v>115.45</v>
      </c>
      <c r="O616" s="126"/>
      <c r="P616" s="126"/>
      <c r="Q616" s="126"/>
      <c r="R616" s="35" t="s">
        <v>100</v>
      </c>
      <c r="S616" s="56" t="s">
        <v>2000</v>
      </c>
    </row>
    <row r="617" spans="1:19" ht="36" customHeight="1">
      <c r="A617" s="48">
        <v>2</v>
      </c>
      <c r="B617" s="384" t="s">
        <v>2001</v>
      </c>
      <c r="C617" s="35" t="s">
        <v>36</v>
      </c>
      <c r="D617" s="120" t="s">
        <v>2002</v>
      </c>
      <c r="E617" s="122" t="s">
        <v>565</v>
      </c>
      <c r="F617" s="35" t="s">
        <v>757</v>
      </c>
      <c r="G617" s="126" t="s">
        <v>1797</v>
      </c>
      <c r="H617" s="102" t="s">
        <v>1999</v>
      </c>
      <c r="I617" s="126"/>
      <c r="J617" s="126"/>
      <c r="K617" s="126"/>
      <c r="L617" s="126"/>
      <c r="M617" s="126"/>
      <c r="N617" s="126">
        <v>162.36</v>
      </c>
      <c r="O617" s="126"/>
      <c r="P617" s="126"/>
      <c r="Q617" s="126"/>
      <c r="R617" s="35" t="s">
        <v>100</v>
      </c>
      <c r="S617" s="56" t="s">
        <v>2000</v>
      </c>
    </row>
    <row r="618" spans="1:19" ht="36" customHeight="1">
      <c r="A618" s="48">
        <v>3</v>
      </c>
      <c r="B618" s="384" t="s">
        <v>2003</v>
      </c>
      <c r="C618" s="35" t="s">
        <v>36</v>
      </c>
      <c r="D618" s="120" t="s">
        <v>2004</v>
      </c>
      <c r="E618" s="122" t="s">
        <v>565</v>
      </c>
      <c r="F618" s="35" t="s">
        <v>706</v>
      </c>
      <c r="G618" s="126" t="s">
        <v>1797</v>
      </c>
      <c r="H618" s="102" t="s">
        <v>1999</v>
      </c>
      <c r="I618" s="126"/>
      <c r="J618" s="126"/>
      <c r="K618" s="126"/>
      <c r="L618" s="126"/>
      <c r="M618" s="126"/>
      <c r="N618" s="126">
        <v>59.86</v>
      </c>
      <c r="O618" s="126"/>
      <c r="P618" s="126"/>
      <c r="Q618" s="126"/>
      <c r="R618" s="35" t="s">
        <v>100</v>
      </c>
      <c r="S618" s="56" t="s">
        <v>2000</v>
      </c>
    </row>
    <row r="619" spans="1:19" ht="36" customHeight="1">
      <c r="A619" s="48">
        <v>4</v>
      </c>
      <c r="B619" s="384" t="s">
        <v>1997</v>
      </c>
      <c r="C619" s="35" t="s">
        <v>36</v>
      </c>
      <c r="D619" s="120" t="s">
        <v>2005</v>
      </c>
      <c r="E619" s="122" t="s">
        <v>565</v>
      </c>
      <c r="F619" s="35" t="s">
        <v>570</v>
      </c>
      <c r="G619" s="126" t="s">
        <v>1797</v>
      </c>
      <c r="H619" s="102" t="s">
        <v>1999</v>
      </c>
      <c r="I619" s="126"/>
      <c r="J619" s="126"/>
      <c r="K619" s="126"/>
      <c r="L619" s="126"/>
      <c r="M619" s="126"/>
      <c r="N619" s="126">
        <v>42.48</v>
      </c>
      <c r="O619" s="126"/>
      <c r="P619" s="126"/>
      <c r="Q619" s="126"/>
      <c r="R619" s="35" t="s">
        <v>100</v>
      </c>
      <c r="S619" s="56" t="s">
        <v>2000</v>
      </c>
    </row>
    <row r="620" spans="1:19" ht="36" customHeight="1">
      <c r="A620" s="48">
        <v>5</v>
      </c>
      <c r="B620" s="384" t="s">
        <v>2006</v>
      </c>
      <c r="C620" s="35" t="s">
        <v>36</v>
      </c>
      <c r="D620" s="120" t="s">
        <v>2007</v>
      </c>
      <c r="E620" s="122" t="s">
        <v>160</v>
      </c>
      <c r="F620" s="35" t="s">
        <v>1237</v>
      </c>
      <c r="G620" s="126" t="s">
        <v>1797</v>
      </c>
      <c r="H620" s="102" t="s">
        <v>1999</v>
      </c>
      <c r="I620" s="126"/>
      <c r="J620" s="126"/>
      <c r="K620" s="126"/>
      <c r="L620" s="126"/>
      <c r="M620" s="126"/>
      <c r="N620" s="126">
        <v>20</v>
      </c>
      <c r="O620" s="126"/>
      <c r="P620" s="126"/>
      <c r="Q620" s="126"/>
      <c r="R620" s="35" t="s">
        <v>100</v>
      </c>
      <c r="S620" s="56" t="s">
        <v>2000</v>
      </c>
    </row>
    <row r="621" spans="1:19" ht="36" customHeight="1">
      <c r="A621" s="48">
        <v>6</v>
      </c>
      <c r="B621" s="384" t="s">
        <v>2008</v>
      </c>
      <c r="C621" s="35" t="s">
        <v>36</v>
      </c>
      <c r="D621" s="120" t="s">
        <v>2009</v>
      </c>
      <c r="E621" s="122" t="s">
        <v>160</v>
      </c>
      <c r="F621" s="35" t="s">
        <v>669</v>
      </c>
      <c r="G621" s="126" t="s">
        <v>1797</v>
      </c>
      <c r="H621" s="102" t="s">
        <v>1999</v>
      </c>
      <c r="I621" s="126"/>
      <c r="J621" s="126"/>
      <c r="K621" s="126"/>
      <c r="L621" s="126"/>
      <c r="M621" s="126"/>
      <c r="N621" s="126">
        <v>120.29</v>
      </c>
      <c r="O621" s="126"/>
      <c r="P621" s="126"/>
      <c r="Q621" s="126"/>
      <c r="R621" s="35" t="s">
        <v>100</v>
      </c>
      <c r="S621" s="56" t="s">
        <v>2000</v>
      </c>
    </row>
    <row r="622" spans="1:19" ht="36" customHeight="1">
      <c r="A622" s="48">
        <v>7</v>
      </c>
      <c r="B622" s="384" t="s">
        <v>2010</v>
      </c>
      <c r="C622" s="35" t="s">
        <v>36</v>
      </c>
      <c r="D622" s="120" t="s">
        <v>2011</v>
      </c>
      <c r="E622" s="122" t="s">
        <v>104</v>
      </c>
      <c r="F622" s="35" t="s">
        <v>1203</v>
      </c>
      <c r="G622" s="126" t="s">
        <v>1797</v>
      </c>
      <c r="H622" s="102" t="s">
        <v>1999</v>
      </c>
      <c r="I622" s="126"/>
      <c r="J622" s="126"/>
      <c r="K622" s="126"/>
      <c r="L622" s="126"/>
      <c r="M622" s="126"/>
      <c r="N622" s="126">
        <v>38.49</v>
      </c>
      <c r="O622" s="126"/>
      <c r="P622" s="126"/>
      <c r="Q622" s="126"/>
      <c r="R622" s="35" t="s">
        <v>100</v>
      </c>
      <c r="S622" s="56" t="s">
        <v>2000</v>
      </c>
    </row>
    <row r="623" spans="1:19" ht="36" customHeight="1">
      <c r="A623" s="48">
        <v>8</v>
      </c>
      <c r="B623" s="384" t="s">
        <v>2012</v>
      </c>
      <c r="C623" s="35" t="s">
        <v>36</v>
      </c>
      <c r="D623" s="120" t="s">
        <v>2013</v>
      </c>
      <c r="E623" s="122" t="s">
        <v>104</v>
      </c>
      <c r="F623" s="35" t="s">
        <v>804</v>
      </c>
      <c r="G623" s="126" t="s">
        <v>1797</v>
      </c>
      <c r="H623" s="102" t="s">
        <v>1999</v>
      </c>
      <c r="I623" s="126"/>
      <c r="J623" s="126"/>
      <c r="K623" s="126"/>
      <c r="L623" s="126"/>
      <c r="M623" s="126"/>
      <c r="N623" s="126">
        <v>63.02</v>
      </c>
      <c r="O623" s="126"/>
      <c r="P623" s="126"/>
      <c r="Q623" s="126"/>
      <c r="R623" s="35" t="s">
        <v>100</v>
      </c>
      <c r="S623" s="56" t="s">
        <v>2000</v>
      </c>
    </row>
    <row r="624" spans="1:19" ht="36" customHeight="1">
      <c r="A624" s="48">
        <v>9</v>
      </c>
      <c r="B624" s="384" t="s">
        <v>2014</v>
      </c>
      <c r="C624" s="35" t="s">
        <v>36</v>
      </c>
      <c r="D624" s="120" t="s">
        <v>2015</v>
      </c>
      <c r="E624" s="122" t="s">
        <v>38</v>
      </c>
      <c r="F624" s="35" t="s">
        <v>1362</v>
      </c>
      <c r="G624" s="126" t="s">
        <v>1797</v>
      </c>
      <c r="H624" s="102" t="s">
        <v>1999</v>
      </c>
      <c r="I624" s="126"/>
      <c r="J624" s="126"/>
      <c r="K624" s="126"/>
      <c r="L624" s="126"/>
      <c r="M624" s="126"/>
      <c r="N624" s="126">
        <v>87.65</v>
      </c>
      <c r="O624" s="126"/>
      <c r="P624" s="126"/>
      <c r="Q624" s="126"/>
      <c r="R624" s="35" t="s">
        <v>100</v>
      </c>
      <c r="S624" s="56" t="s">
        <v>2000</v>
      </c>
    </row>
    <row r="625" spans="1:19" ht="36" customHeight="1">
      <c r="A625" s="48">
        <v>10</v>
      </c>
      <c r="B625" s="384" t="s">
        <v>2014</v>
      </c>
      <c r="C625" s="35" t="s">
        <v>36</v>
      </c>
      <c r="D625" s="120" t="s">
        <v>2016</v>
      </c>
      <c r="E625" s="122" t="s">
        <v>38</v>
      </c>
      <c r="F625" s="35" t="s">
        <v>1362</v>
      </c>
      <c r="G625" s="126" t="s">
        <v>1797</v>
      </c>
      <c r="H625" s="102" t="s">
        <v>1999</v>
      </c>
      <c r="I625" s="126"/>
      <c r="J625" s="126"/>
      <c r="K625" s="126"/>
      <c r="L625" s="126"/>
      <c r="M625" s="126"/>
      <c r="N625" s="126">
        <v>84</v>
      </c>
      <c r="O625" s="126"/>
      <c r="P625" s="126"/>
      <c r="Q625" s="126"/>
      <c r="R625" s="35" t="s">
        <v>100</v>
      </c>
      <c r="S625" s="56" t="s">
        <v>2000</v>
      </c>
    </row>
    <row r="626" spans="1:19" ht="36" customHeight="1">
      <c r="A626" s="48">
        <v>11</v>
      </c>
      <c r="B626" s="384" t="s">
        <v>2017</v>
      </c>
      <c r="C626" s="35" t="s">
        <v>36</v>
      </c>
      <c r="D626" s="120" t="s">
        <v>2018</v>
      </c>
      <c r="E626" s="122" t="s">
        <v>86</v>
      </c>
      <c r="F626" s="35" t="s">
        <v>816</v>
      </c>
      <c r="G626" s="126" t="s">
        <v>1797</v>
      </c>
      <c r="H626" s="102" t="s">
        <v>1999</v>
      </c>
      <c r="I626" s="126"/>
      <c r="J626" s="126"/>
      <c r="K626" s="126"/>
      <c r="L626" s="126"/>
      <c r="M626" s="126"/>
      <c r="N626" s="126">
        <v>61.01</v>
      </c>
      <c r="O626" s="126"/>
      <c r="P626" s="126"/>
      <c r="Q626" s="126"/>
      <c r="R626" s="35" t="s">
        <v>100</v>
      </c>
      <c r="S626" s="56" t="s">
        <v>2000</v>
      </c>
    </row>
    <row r="627" spans="1:19" ht="36" customHeight="1">
      <c r="A627" s="48">
        <v>12</v>
      </c>
      <c r="B627" s="384" t="s">
        <v>2019</v>
      </c>
      <c r="C627" s="35" t="s">
        <v>36</v>
      </c>
      <c r="D627" s="120" t="s">
        <v>2020</v>
      </c>
      <c r="E627" s="122" t="s">
        <v>2021</v>
      </c>
      <c r="F627" s="35" t="s">
        <v>1074</v>
      </c>
      <c r="G627" s="126" t="s">
        <v>1797</v>
      </c>
      <c r="H627" s="102" t="s">
        <v>1999</v>
      </c>
      <c r="I627" s="126"/>
      <c r="J627" s="126"/>
      <c r="K627" s="126"/>
      <c r="L627" s="126"/>
      <c r="M627" s="126"/>
      <c r="N627" s="126">
        <v>99.36</v>
      </c>
      <c r="O627" s="126"/>
      <c r="P627" s="126"/>
      <c r="Q627" s="126"/>
      <c r="R627" s="35" t="s">
        <v>100</v>
      </c>
      <c r="S627" s="56" t="s">
        <v>2000</v>
      </c>
    </row>
    <row r="628" spans="1:19" ht="36" customHeight="1">
      <c r="A628" s="48">
        <v>13</v>
      </c>
      <c r="B628" s="384" t="s">
        <v>2022</v>
      </c>
      <c r="C628" s="35" t="s">
        <v>36</v>
      </c>
      <c r="D628" s="120" t="s">
        <v>2023</v>
      </c>
      <c r="E628" s="122" t="s">
        <v>114</v>
      </c>
      <c r="F628" s="35" t="s">
        <v>311</v>
      </c>
      <c r="G628" s="126" t="s">
        <v>1797</v>
      </c>
      <c r="H628" s="102" t="s">
        <v>1999</v>
      </c>
      <c r="I628" s="126"/>
      <c r="J628" s="126"/>
      <c r="K628" s="126"/>
      <c r="L628" s="126"/>
      <c r="M628" s="126"/>
      <c r="N628" s="126">
        <v>68</v>
      </c>
      <c r="O628" s="126"/>
      <c r="P628" s="126"/>
      <c r="Q628" s="126"/>
      <c r="R628" s="35" t="s">
        <v>100</v>
      </c>
      <c r="S628" s="56" t="s">
        <v>2000</v>
      </c>
    </row>
    <row r="629" spans="1:19" ht="36" customHeight="1">
      <c r="A629" s="48">
        <v>14</v>
      </c>
      <c r="B629" s="384" t="s">
        <v>2024</v>
      </c>
      <c r="C629" s="35" t="s">
        <v>36</v>
      </c>
      <c r="D629" s="120" t="s">
        <v>2025</v>
      </c>
      <c r="E629" s="122" t="s">
        <v>72</v>
      </c>
      <c r="F629" s="35" t="s">
        <v>1037</v>
      </c>
      <c r="G629" s="126" t="s">
        <v>1797</v>
      </c>
      <c r="H629" s="102" t="s">
        <v>1999</v>
      </c>
      <c r="I629" s="126"/>
      <c r="J629" s="126"/>
      <c r="K629" s="126"/>
      <c r="L629" s="126"/>
      <c r="M629" s="126"/>
      <c r="N629" s="126">
        <v>28</v>
      </c>
      <c r="O629" s="126"/>
      <c r="P629" s="126"/>
      <c r="Q629" s="126"/>
      <c r="R629" s="35" t="s">
        <v>100</v>
      </c>
      <c r="S629" s="56" t="s">
        <v>2000</v>
      </c>
    </row>
    <row r="630" spans="1:19" ht="36" customHeight="1">
      <c r="A630" s="48">
        <v>15</v>
      </c>
      <c r="B630" s="384" t="s">
        <v>2026</v>
      </c>
      <c r="C630" s="35" t="s">
        <v>36</v>
      </c>
      <c r="D630" s="120" t="s">
        <v>2027</v>
      </c>
      <c r="E630" s="122" t="s">
        <v>72</v>
      </c>
      <c r="F630" s="35" t="s">
        <v>771</v>
      </c>
      <c r="G630" s="126" t="s">
        <v>1797</v>
      </c>
      <c r="H630" s="102" t="s">
        <v>1999</v>
      </c>
      <c r="I630" s="126"/>
      <c r="J630" s="126"/>
      <c r="K630" s="126"/>
      <c r="L630" s="126"/>
      <c r="M630" s="126"/>
      <c r="N630" s="126">
        <v>27</v>
      </c>
      <c r="O630" s="126"/>
      <c r="P630" s="126"/>
      <c r="Q630" s="126"/>
      <c r="R630" s="35" t="s">
        <v>100</v>
      </c>
      <c r="S630" s="56" t="s">
        <v>2000</v>
      </c>
    </row>
    <row r="631" spans="1:19" ht="36" customHeight="1">
      <c r="A631" s="48">
        <v>16</v>
      </c>
      <c r="B631" s="384" t="s">
        <v>2028</v>
      </c>
      <c r="C631" s="35" t="s">
        <v>36</v>
      </c>
      <c r="D631" s="120" t="s">
        <v>2029</v>
      </c>
      <c r="E631" s="122" t="s">
        <v>132</v>
      </c>
      <c r="F631" s="35" t="s">
        <v>697</v>
      </c>
      <c r="G631" s="126" t="s">
        <v>1797</v>
      </c>
      <c r="H631" s="102" t="s">
        <v>1999</v>
      </c>
      <c r="I631" s="126"/>
      <c r="J631" s="126"/>
      <c r="K631" s="126"/>
      <c r="L631" s="126"/>
      <c r="M631" s="126"/>
      <c r="N631" s="126">
        <v>64</v>
      </c>
      <c r="O631" s="126"/>
      <c r="P631" s="126"/>
      <c r="Q631" s="126"/>
      <c r="R631" s="35" t="s">
        <v>100</v>
      </c>
      <c r="S631" s="56" t="s">
        <v>2000</v>
      </c>
    </row>
    <row r="632" spans="1:19" ht="36" customHeight="1">
      <c r="A632" s="48">
        <v>17</v>
      </c>
      <c r="B632" s="384" t="s">
        <v>2030</v>
      </c>
      <c r="C632" s="35" t="s">
        <v>36</v>
      </c>
      <c r="D632" s="120" t="s">
        <v>2031</v>
      </c>
      <c r="E632" s="122" t="s">
        <v>43</v>
      </c>
      <c r="F632" s="35" t="s">
        <v>1087</v>
      </c>
      <c r="G632" s="126" t="s">
        <v>1797</v>
      </c>
      <c r="H632" s="102" t="s">
        <v>1999</v>
      </c>
      <c r="I632" s="126"/>
      <c r="J632" s="126"/>
      <c r="K632" s="126"/>
      <c r="L632" s="126"/>
      <c r="M632" s="126"/>
      <c r="N632" s="126">
        <v>76</v>
      </c>
      <c r="O632" s="126"/>
      <c r="P632" s="126"/>
      <c r="Q632" s="126"/>
      <c r="R632" s="35" t="s">
        <v>100</v>
      </c>
      <c r="S632" s="56" t="s">
        <v>2000</v>
      </c>
    </row>
    <row r="633" spans="1:19" ht="36" customHeight="1">
      <c r="A633" s="48">
        <v>18</v>
      </c>
      <c r="B633" s="384" t="s">
        <v>2032</v>
      </c>
      <c r="C633" s="35" t="s">
        <v>36</v>
      </c>
      <c r="D633" s="120" t="s">
        <v>2033</v>
      </c>
      <c r="E633" s="122" t="s">
        <v>43</v>
      </c>
      <c r="F633" s="35" t="s">
        <v>392</v>
      </c>
      <c r="G633" s="126" t="s">
        <v>1797</v>
      </c>
      <c r="H633" s="102" t="s">
        <v>1999</v>
      </c>
      <c r="I633" s="126"/>
      <c r="J633" s="126"/>
      <c r="K633" s="126"/>
      <c r="L633" s="126"/>
      <c r="M633" s="126"/>
      <c r="N633" s="126">
        <v>21</v>
      </c>
      <c r="O633" s="126"/>
      <c r="P633" s="126"/>
      <c r="Q633" s="126"/>
      <c r="R633" s="35" t="s">
        <v>100</v>
      </c>
      <c r="S633" s="56" t="s">
        <v>2000</v>
      </c>
    </row>
    <row r="634" spans="1:19" ht="36" customHeight="1">
      <c r="A634" s="48">
        <v>19</v>
      </c>
      <c r="B634" s="384" t="s">
        <v>2034</v>
      </c>
      <c r="C634" s="35" t="s">
        <v>36</v>
      </c>
      <c r="D634" s="120" t="s">
        <v>2035</v>
      </c>
      <c r="E634" s="122" t="s">
        <v>60</v>
      </c>
      <c r="F634" s="35" t="s">
        <v>606</v>
      </c>
      <c r="G634" s="126" t="s">
        <v>1797</v>
      </c>
      <c r="H634" s="102" t="s">
        <v>1999</v>
      </c>
      <c r="I634" s="126"/>
      <c r="J634" s="126"/>
      <c r="K634" s="126"/>
      <c r="L634" s="126"/>
      <c r="M634" s="126"/>
      <c r="N634" s="126">
        <v>73.19</v>
      </c>
      <c r="O634" s="126"/>
      <c r="P634" s="126"/>
      <c r="Q634" s="126"/>
      <c r="R634" s="35" t="s">
        <v>100</v>
      </c>
      <c r="S634" s="56" t="s">
        <v>2000</v>
      </c>
    </row>
    <row r="635" spans="1:19" ht="36" customHeight="1">
      <c r="A635" s="48">
        <v>20</v>
      </c>
      <c r="B635" s="384" t="s">
        <v>2036</v>
      </c>
      <c r="C635" s="35" t="s">
        <v>36</v>
      </c>
      <c r="D635" s="120" t="s">
        <v>2037</v>
      </c>
      <c r="E635" s="122" t="s">
        <v>60</v>
      </c>
      <c r="F635" s="35" t="s">
        <v>61</v>
      </c>
      <c r="G635" s="126" t="s">
        <v>1797</v>
      </c>
      <c r="H635" s="102" t="s">
        <v>1999</v>
      </c>
      <c r="I635" s="126"/>
      <c r="J635" s="126"/>
      <c r="K635" s="126"/>
      <c r="L635" s="126"/>
      <c r="M635" s="126"/>
      <c r="N635" s="126">
        <v>81</v>
      </c>
      <c r="O635" s="126"/>
      <c r="P635" s="126"/>
      <c r="Q635" s="126"/>
      <c r="R635" s="35" t="s">
        <v>100</v>
      </c>
      <c r="S635" s="56" t="s">
        <v>2000</v>
      </c>
    </row>
    <row r="636" spans="1:19" ht="23.25" customHeight="1">
      <c r="A636" s="48" t="s">
        <v>2038</v>
      </c>
      <c r="B636" s="58"/>
      <c r="C636" s="59"/>
      <c r="D636" s="58"/>
      <c r="E636" s="59"/>
      <c r="F636" s="59"/>
      <c r="G636" s="59"/>
      <c r="H636" s="59"/>
      <c r="I636" s="10">
        <v>6214.5</v>
      </c>
      <c r="J636" s="371">
        <v>6214.5</v>
      </c>
      <c r="K636" s="59"/>
      <c r="L636" s="59"/>
      <c r="M636" s="59"/>
      <c r="N636" s="59"/>
      <c r="O636" s="59"/>
      <c r="P636" s="59"/>
      <c r="Q636" s="59"/>
      <c r="R636" s="59"/>
      <c r="S636" s="59"/>
    </row>
    <row r="637" spans="1:19" ht="30" customHeight="1">
      <c r="A637" s="48" t="s">
        <v>813</v>
      </c>
      <c r="B637" s="12" t="s">
        <v>2038</v>
      </c>
      <c r="C637" s="43" t="s">
        <v>2039</v>
      </c>
      <c r="D637" s="12">
        <v>28</v>
      </c>
      <c r="E637" s="43" t="s">
        <v>97</v>
      </c>
      <c r="F637" s="43"/>
      <c r="G637" s="43">
        <v>2018</v>
      </c>
      <c r="H637" s="43" t="s">
        <v>2040</v>
      </c>
      <c r="I637" s="43">
        <v>63</v>
      </c>
      <c r="J637" s="43">
        <v>63</v>
      </c>
      <c r="K637" s="43"/>
      <c r="L637" s="43"/>
      <c r="M637" s="43"/>
      <c r="N637" s="43"/>
      <c r="O637" s="43"/>
      <c r="P637" s="43"/>
      <c r="Q637" s="43"/>
      <c r="R637" s="43" t="s">
        <v>2041</v>
      </c>
      <c r="S637" s="43" t="s">
        <v>2042</v>
      </c>
    </row>
    <row r="638" spans="1:19" ht="30" customHeight="1">
      <c r="A638" s="48" t="s">
        <v>819</v>
      </c>
      <c r="B638" s="12" t="s">
        <v>2038</v>
      </c>
      <c r="C638" s="43" t="s">
        <v>2039</v>
      </c>
      <c r="D638" s="12">
        <v>50</v>
      </c>
      <c r="E638" s="43" t="s">
        <v>241</v>
      </c>
      <c r="F638" s="43"/>
      <c r="G638" s="43">
        <v>2018</v>
      </c>
      <c r="H638" s="43" t="s">
        <v>2040</v>
      </c>
      <c r="I638" s="43">
        <v>120</v>
      </c>
      <c r="J638" s="43">
        <v>120</v>
      </c>
      <c r="K638" s="43"/>
      <c r="L638" s="43"/>
      <c r="M638" s="43"/>
      <c r="N638" s="43"/>
      <c r="O638" s="43"/>
      <c r="P638" s="43"/>
      <c r="Q638" s="43"/>
      <c r="R638" s="43" t="s">
        <v>2041</v>
      </c>
      <c r="S638" s="43" t="s">
        <v>2042</v>
      </c>
    </row>
    <row r="639" spans="1:19" ht="30" customHeight="1">
      <c r="A639" s="48" t="s">
        <v>823</v>
      </c>
      <c r="B639" s="12" t="s">
        <v>2038</v>
      </c>
      <c r="C639" s="43" t="s">
        <v>2039</v>
      </c>
      <c r="D639" s="12">
        <v>106</v>
      </c>
      <c r="E639" s="43" t="s">
        <v>561</v>
      </c>
      <c r="F639" s="43"/>
      <c r="G639" s="43">
        <v>2018</v>
      </c>
      <c r="H639" s="43" t="s">
        <v>2040</v>
      </c>
      <c r="I639" s="43">
        <v>289.5</v>
      </c>
      <c r="J639" s="43">
        <v>289.5</v>
      </c>
      <c r="K639" s="43"/>
      <c r="L639" s="43"/>
      <c r="M639" s="43"/>
      <c r="N639" s="43"/>
      <c r="O639" s="43"/>
      <c r="P639" s="43"/>
      <c r="Q639" s="43"/>
      <c r="R639" s="43" t="s">
        <v>2041</v>
      </c>
      <c r="S639" s="43" t="s">
        <v>2042</v>
      </c>
    </row>
    <row r="640" spans="1:19" ht="30" customHeight="1">
      <c r="A640" s="48" t="s">
        <v>826</v>
      </c>
      <c r="B640" s="12" t="s">
        <v>2038</v>
      </c>
      <c r="C640" s="43" t="s">
        <v>2039</v>
      </c>
      <c r="D640" s="12">
        <v>214</v>
      </c>
      <c r="E640" s="43" t="s">
        <v>2043</v>
      </c>
      <c r="F640" s="43"/>
      <c r="G640" s="43">
        <v>2018</v>
      </c>
      <c r="H640" s="43" t="s">
        <v>2040</v>
      </c>
      <c r="I640" s="43">
        <v>580.5</v>
      </c>
      <c r="J640" s="43">
        <v>580.5</v>
      </c>
      <c r="K640" s="43"/>
      <c r="L640" s="43"/>
      <c r="M640" s="43"/>
      <c r="N640" s="43"/>
      <c r="O640" s="43"/>
      <c r="P640" s="43"/>
      <c r="Q640" s="43"/>
      <c r="R640" s="43" t="s">
        <v>2041</v>
      </c>
      <c r="S640" s="43" t="s">
        <v>2042</v>
      </c>
    </row>
    <row r="641" spans="1:19" ht="30" customHeight="1">
      <c r="A641" s="48" t="s">
        <v>1523</v>
      </c>
      <c r="B641" s="12" t="s">
        <v>2038</v>
      </c>
      <c r="C641" s="43" t="s">
        <v>2039</v>
      </c>
      <c r="D641" s="12">
        <v>362</v>
      </c>
      <c r="E641" s="43" t="s">
        <v>104</v>
      </c>
      <c r="F641" s="43"/>
      <c r="G641" s="43">
        <v>2018</v>
      </c>
      <c r="H641" s="43" t="s">
        <v>2040</v>
      </c>
      <c r="I641" s="43">
        <v>862.5</v>
      </c>
      <c r="J641" s="43">
        <v>862.5</v>
      </c>
      <c r="K641" s="43"/>
      <c r="L641" s="43"/>
      <c r="M641" s="43"/>
      <c r="N641" s="43"/>
      <c r="O641" s="43"/>
      <c r="P641" s="43"/>
      <c r="Q641" s="43"/>
      <c r="R641" s="43" t="s">
        <v>2041</v>
      </c>
      <c r="S641" s="43" t="s">
        <v>2042</v>
      </c>
    </row>
    <row r="642" spans="1:19" ht="30" customHeight="1">
      <c r="A642" s="48" t="s">
        <v>1526</v>
      </c>
      <c r="B642" s="12" t="s">
        <v>2038</v>
      </c>
      <c r="C642" s="43" t="s">
        <v>2039</v>
      </c>
      <c r="D642" s="12">
        <v>114</v>
      </c>
      <c r="E642" s="43" t="s">
        <v>194</v>
      </c>
      <c r="F642" s="43"/>
      <c r="G642" s="43">
        <v>2018</v>
      </c>
      <c r="H642" s="43" t="s">
        <v>2040</v>
      </c>
      <c r="I642" s="43">
        <v>333</v>
      </c>
      <c r="J642" s="43">
        <v>333</v>
      </c>
      <c r="K642" s="43"/>
      <c r="L642" s="43"/>
      <c r="M642" s="43"/>
      <c r="N642" s="43"/>
      <c r="O642" s="43"/>
      <c r="P642" s="43"/>
      <c r="Q642" s="43"/>
      <c r="R642" s="43" t="s">
        <v>2041</v>
      </c>
      <c r="S642" s="43" t="s">
        <v>2042</v>
      </c>
    </row>
    <row r="643" spans="1:19" ht="30" customHeight="1">
      <c r="A643" s="48" t="s">
        <v>1528</v>
      </c>
      <c r="B643" s="12" t="s">
        <v>2038</v>
      </c>
      <c r="C643" s="43" t="s">
        <v>2039</v>
      </c>
      <c r="D643" s="12">
        <v>273</v>
      </c>
      <c r="E643" s="43" t="s">
        <v>565</v>
      </c>
      <c r="F643" s="43"/>
      <c r="G643" s="43">
        <v>2018</v>
      </c>
      <c r="H643" s="43" t="s">
        <v>2040</v>
      </c>
      <c r="I643" s="43">
        <v>736.5</v>
      </c>
      <c r="J643" s="43">
        <v>736.5</v>
      </c>
      <c r="K643" s="43"/>
      <c r="L643" s="43"/>
      <c r="M643" s="43"/>
      <c r="N643" s="43"/>
      <c r="O643" s="43"/>
      <c r="P643" s="43"/>
      <c r="Q643" s="43"/>
      <c r="R643" s="43" t="s">
        <v>2041</v>
      </c>
      <c r="S643" s="43" t="s">
        <v>2042</v>
      </c>
    </row>
    <row r="644" spans="1:19" ht="30" customHeight="1">
      <c r="A644" s="48" t="s">
        <v>1529</v>
      </c>
      <c r="B644" s="12" t="s">
        <v>2038</v>
      </c>
      <c r="C644" s="43" t="s">
        <v>2039</v>
      </c>
      <c r="D644" s="12">
        <v>149</v>
      </c>
      <c r="E644" s="43" t="s">
        <v>2044</v>
      </c>
      <c r="F644" s="43"/>
      <c r="G644" s="43">
        <v>2018</v>
      </c>
      <c r="H644" s="43" t="s">
        <v>2040</v>
      </c>
      <c r="I644" s="43">
        <v>363</v>
      </c>
      <c r="J644" s="43">
        <v>363</v>
      </c>
      <c r="K644" s="43"/>
      <c r="L644" s="43"/>
      <c r="M644" s="43"/>
      <c r="N644" s="43"/>
      <c r="O644" s="43"/>
      <c r="P644" s="43"/>
      <c r="Q644" s="43"/>
      <c r="R644" s="43" t="s">
        <v>2041</v>
      </c>
      <c r="S644" s="43" t="s">
        <v>2042</v>
      </c>
    </row>
    <row r="645" spans="1:19" ht="30" customHeight="1">
      <c r="A645" s="48" t="s">
        <v>1533</v>
      </c>
      <c r="B645" s="12" t="s">
        <v>2038</v>
      </c>
      <c r="C645" s="43" t="s">
        <v>2039</v>
      </c>
      <c r="D645" s="12">
        <v>66</v>
      </c>
      <c r="E645" s="43" t="s">
        <v>367</v>
      </c>
      <c r="F645" s="43"/>
      <c r="G645" s="43">
        <v>2018</v>
      </c>
      <c r="H645" s="43" t="s">
        <v>2040</v>
      </c>
      <c r="I645" s="43">
        <v>174</v>
      </c>
      <c r="J645" s="43">
        <v>174</v>
      </c>
      <c r="K645" s="43"/>
      <c r="L645" s="43"/>
      <c r="M645" s="43"/>
      <c r="N645" s="43"/>
      <c r="O645" s="43"/>
      <c r="P645" s="43"/>
      <c r="Q645" s="43"/>
      <c r="R645" s="43" t="s">
        <v>2041</v>
      </c>
      <c r="S645" s="43" t="s">
        <v>2042</v>
      </c>
    </row>
    <row r="646" spans="1:19" ht="30" customHeight="1">
      <c r="A646" s="48" t="s">
        <v>1535</v>
      </c>
      <c r="B646" s="12" t="s">
        <v>2038</v>
      </c>
      <c r="C646" s="43" t="s">
        <v>2039</v>
      </c>
      <c r="D646" s="12">
        <v>180</v>
      </c>
      <c r="E646" s="43" t="s">
        <v>43</v>
      </c>
      <c r="F646" s="43"/>
      <c r="G646" s="43">
        <v>2018</v>
      </c>
      <c r="H646" s="43" t="s">
        <v>2040</v>
      </c>
      <c r="I646" s="43">
        <v>463.5</v>
      </c>
      <c r="J646" s="43">
        <v>463.5</v>
      </c>
      <c r="K646" s="43"/>
      <c r="L646" s="43"/>
      <c r="M646" s="43"/>
      <c r="N646" s="43"/>
      <c r="O646" s="43"/>
      <c r="P646" s="43"/>
      <c r="Q646" s="43"/>
      <c r="R646" s="43" t="s">
        <v>2041</v>
      </c>
      <c r="S646" s="43" t="s">
        <v>2042</v>
      </c>
    </row>
    <row r="647" spans="1:19" ht="30" customHeight="1">
      <c r="A647" s="48" t="s">
        <v>1537</v>
      </c>
      <c r="B647" s="12" t="s">
        <v>2038</v>
      </c>
      <c r="C647" s="43" t="s">
        <v>2039</v>
      </c>
      <c r="D647" s="12">
        <v>49</v>
      </c>
      <c r="E647" s="43" t="s">
        <v>132</v>
      </c>
      <c r="F647" s="43"/>
      <c r="G647" s="43">
        <v>2018</v>
      </c>
      <c r="H647" s="43" t="s">
        <v>2040</v>
      </c>
      <c r="I647" s="43">
        <v>130.5</v>
      </c>
      <c r="J647" s="43">
        <v>130.5</v>
      </c>
      <c r="K647" s="43"/>
      <c r="L647" s="43"/>
      <c r="M647" s="43"/>
      <c r="N647" s="43"/>
      <c r="O647" s="43"/>
      <c r="P647" s="43"/>
      <c r="Q647" s="43"/>
      <c r="R647" s="43" t="s">
        <v>2041</v>
      </c>
      <c r="S647" s="43" t="s">
        <v>2042</v>
      </c>
    </row>
    <row r="648" spans="1:19" ht="30" customHeight="1">
      <c r="A648" s="48" t="s">
        <v>1556</v>
      </c>
      <c r="B648" s="12" t="s">
        <v>2038</v>
      </c>
      <c r="C648" s="43" t="s">
        <v>2039</v>
      </c>
      <c r="D648" s="12">
        <v>181</v>
      </c>
      <c r="E648" s="43" t="s">
        <v>72</v>
      </c>
      <c r="F648" s="43"/>
      <c r="G648" s="43">
        <v>2018</v>
      </c>
      <c r="H648" s="43" t="s">
        <v>2040</v>
      </c>
      <c r="I648" s="43">
        <v>493.5</v>
      </c>
      <c r="J648" s="43">
        <v>493.5</v>
      </c>
      <c r="K648" s="43"/>
      <c r="L648" s="43"/>
      <c r="M648" s="43"/>
      <c r="N648" s="43"/>
      <c r="O648" s="43"/>
      <c r="P648" s="43"/>
      <c r="Q648" s="43"/>
      <c r="R648" s="43" t="s">
        <v>2041</v>
      </c>
      <c r="S648" s="43" t="s">
        <v>2042</v>
      </c>
    </row>
    <row r="649" spans="1:19" ht="30" customHeight="1">
      <c r="A649" s="48" t="s">
        <v>1557</v>
      </c>
      <c r="B649" s="12" t="s">
        <v>2038</v>
      </c>
      <c r="C649" s="43" t="s">
        <v>2039</v>
      </c>
      <c r="D649" s="12">
        <v>53</v>
      </c>
      <c r="E649" s="43" t="s">
        <v>38</v>
      </c>
      <c r="F649" s="43"/>
      <c r="G649" s="43">
        <v>2018</v>
      </c>
      <c r="H649" s="43" t="s">
        <v>2040</v>
      </c>
      <c r="I649" s="43">
        <v>147</v>
      </c>
      <c r="J649" s="43">
        <v>147</v>
      </c>
      <c r="K649" s="43"/>
      <c r="L649" s="43"/>
      <c r="M649" s="43"/>
      <c r="N649" s="43"/>
      <c r="O649" s="43"/>
      <c r="P649" s="43"/>
      <c r="Q649" s="43"/>
      <c r="R649" s="43" t="s">
        <v>2041</v>
      </c>
      <c r="S649" s="43" t="s">
        <v>2042</v>
      </c>
    </row>
    <row r="650" spans="1:19" ht="30" customHeight="1">
      <c r="A650" s="48" t="s">
        <v>1558</v>
      </c>
      <c r="B650" s="12" t="s">
        <v>2038</v>
      </c>
      <c r="C650" s="43" t="s">
        <v>2039</v>
      </c>
      <c r="D650" s="12">
        <v>282</v>
      </c>
      <c r="E650" s="43" t="s">
        <v>60</v>
      </c>
      <c r="F650" s="43"/>
      <c r="G650" s="43">
        <v>2018</v>
      </c>
      <c r="H650" s="43" t="s">
        <v>2040</v>
      </c>
      <c r="I650" s="43">
        <v>790.5</v>
      </c>
      <c r="J650" s="43">
        <v>790.5</v>
      </c>
      <c r="K650" s="43"/>
      <c r="L650" s="43"/>
      <c r="M650" s="43"/>
      <c r="N650" s="43"/>
      <c r="O650" s="43"/>
      <c r="P650" s="43"/>
      <c r="Q650" s="43"/>
      <c r="R650" s="43" t="s">
        <v>2041</v>
      </c>
      <c r="S650" s="43" t="s">
        <v>2042</v>
      </c>
    </row>
    <row r="651" spans="1:19" ht="30" customHeight="1">
      <c r="A651" s="48" t="s">
        <v>1559</v>
      </c>
      <c r="B651" s="12" t="s">
        <v>2038</v>
      </c>
      <c r="C651" s="43" t="s">
        <v>2039</v>
      </c>
      <c r="D651" s="12">
        <v>161</v>
      </c>
      <c r="E651" s="43" t="s">
        <v>126</v>
      </c>
      <c r="F651" s="43"/>
      <c r="G651" s="43">
        <v>2018</v>
      </c>
      <c r="H651" s="43" t="s">
        <v>2040</v>
      </c>
      <c r="I651" s="43">
        <v>427.5</v>
      </c>
      <c r="J651" s="43">
        <v>427.5</v>
      </c>
      <c r="K651" s="43"/>
      <c r="L651" s="43"/>
      <c r="M651" s="43"/>
      <c r="N651" s="43"/>
      <c r="O651" s="43"/>
      <c r="P651" s="43"/>
      <c r="Q651" s="43"/>
      <c r="R651" s="43" t="s">
        <v>2041</v>
      </c>
      <c r="S651" s="43" t="s">
        <v>2042</v>
      </c>
    </row>
    <row r="652" spans="1:19" ht="30" customHeight="1">
      <c r="A652" s="48" t="s">
        <v>1560</v>
      </c>
      <c r="B652" s="12" t="s">
        <v>2038</v>
      </c>
      <c r="C652" s="43" t="s">
        <v>2039</v>
      </c>
      <c r="D652" s="12">
        <v>92</v>
      </c>
      <c r="E652" s="43" t="s">
        <v>2045</v>
      </c>
      <c r="F652" s="43"/>
      <c r="G652" s="43">
        <v>2018</v>
      </c>
      <c r="H652" s="43" t="s">
        <v>2040</v>
      </c>
      <c r="I652" s="43">
        <v>240</v>
      </c>
      <c r="J652" s="43">
        <v>240</v>
      </c>
      <c r="K652" s="43"/>
      <c r="L652" s="43"/>
      <c r="M652" s="43"/>
      <c r="N652" s="43"/>
      <c r="O652" s="43"/>
      <c r="P652" s="43"/>
      <c r="Q652" s="43"/>
      <c r="R652" s="43" t="s">
        <v>2041</v>
      </c>
      <c r="S652" s="43" t="s">
        <v>2042</v>
      </c>
    </row>
    <row r="653" spans="1:19" ht="30" customHeight="1">
      <c r="A653" s="48" t="s">
        <v>2046</v>
      </c>
      <c r="B653" s="12"/>
      <c r="C653" s="43"/>
      <c r="D653" s="12"/>
      <c r="E653" s="43"/>
      <c r="F653" s="43"/>
      <c r="G653" s="43"/>
      <c r="H653" s="43"/>
      <c r="I653" s="35">
        <v>2040</v>
      </c>
      <c r="J653" s="35">
        <v>1440</v>
      </c>
      <c r="K653" s="35"/>
      <c r="L653" s="35"/>
      <c r="M653" s="35">
        <v>600</v>
      </c>
      <c r="N653" s="43"/>
      <c r="O653" s="43"/>
      <c r="P653" s="43"/>
      <c r="Q653" s="43"/>
      <c r="R653" s="43"/>
      <c r="S653" s="43"/>
    </row>
    <row r="654" spans="1:19" ht="49.5" customHeight="1">
      <c r="A654" s="119" t="s">
        <v>813</v>
      </c>
      <c r="B654" s="12" t="s">
        <v>2047</v>
      </c>
      <c r="C654" s="43" t="s">
        <v>36</v>
      </c>
      <c r="D654" s="12" t="s">
        <v>2048</v>
      </c>
      <c r="E654" s="43" t="s">
        <v>2049</v>
      </c>
      <c r="F654" s="43" t="s">
        <v>2050</v>
      </c>
      <c r="G654" s="43">
        <v>2018</v>
      </c>
      <c r="H654" s="43" t="s">
        <v>2051</v>
      </c>
      <c r="I654" s="35">
        <v>70</v>
      </c>
      <c r="J654" s="35">
        <v>70</v>
      </c>
      <c r="K654" s="35" t="s">
        <v>552</v>
      </c>
      <c r="L654" s="35"/>
      <c r="M654" s="35"/>
      <c r="N654" s="43"/>
      <c r="O654" s="43"/>
      <c r="P654" s="43"/>
      <c r="Q654" s="43">
        <v>6708</v>
      </c>
      <c r="R654" s="43" t="s">
        <v>100</v>
      </c>
      <c r="S654" s="43" t="s">
        <v>2052</v>
      </c>
    </row>
    <row r="655" spans="1:19" ht="51" customHeight="1">
      <c r="A655" s="119" t="s">
        <v>819</v>
      </c>
      <c r="B655" s="12" t="s">
        <v>2047</v>
      </c>
      <c r="C655" s="43" t="s">
        <v>36</v>
      </c>
      <c r="D655" s="12" t="s">
        <v>2053</v>
      </c>
      <c r="E655" s="43" t="s">
        <v>2054</v>
      </c>
      <c r="F655" s="43" t="s">
        <v>2055</v>
      </c>
      <c r="G655" s="43">
        <v>2018</v>
      </c>
      <c r="H655" s="43" t="s">
        <v>2056</v>
      </c>
      <c r="I655" s="35">
        <v>180</v>
      </c>
      <c r="J655" s="35">
        <v>180</v>
      </c>
      <c r="K655" s="35" t="s">
        <v>552</v>
      </c>
      <c r="L655" s="35"/>
      <c r="M655" s="35" t="s">
        <v>552</v>
      </c>
      <c r="N655" s="43"/>
      <c r="O655" s="43"/>
      <c r="P655" s="43"/>
      <c r="Q655" s="43">
        <v>8466</v>
      </c>
      <c r="R655" s="43" t="s">
        <v>100</v>
      </c>
      <c r="S655" s="43" t="s">
        <v>2052</v>
      </c>
    </row>
    <row r="656" spans="1:19" ht="75" customHeight="1">
      <c r="A656" s="119" t="s">
        <v>823</v>
      </c>
      <c r="B656" s="12" t="s">
        <v>2057</v>
      </c>
      <c r="C656" s="43" t="s">
        <v>36</v>
      </c>
      <c r="D656" s="12" t="s">
        <v>2058</v>
      </c>
      <c r="E656" s="43" t="s">
        <v>2059</v>
      </c>
      <c r="F656" s="43" t="s">
        <v>2060</v>
      </c>
      <c r="G656" s="43">
        <v>2018</v>
      </c>
      <c r="H656" s="43" t="s">
        <v>2061</v>
      </c>
      <c r="I656" s="35">
        <v>150</v>
      </c>
      <c r="J656" s="35">
        <v>150</v>
      </c>
      <c r="K656" s="35" t="s">
        <v>552</v>
      </c>
      <c r="L656" s="35"/>
      <c r="M656" s="35" t="s">
        <v>552</v>
      </c>
      <c r="N656" s="43"/>
      <c r="O656" s="43"/>
      <c r="P656" s="43"/>
      <c r="Q656" s="43">
        <v>1754</v>
      </c>
      <c r="R656" s="43" t="s">
        <v>100</v>
      </c>
      <c r="S656" s="43" t="s">
        <v>2052</v>
      </c>
    </row>
    <row r="657" spans="1:19" ht="91.5" customHeight="1">
      <c r="A657" s="119" t="s">
        <v>826</v>
      </c>
      <c r="B657" s="12" t="s">
        <v>2057</v>
      </c>
      <c r="C657" s="43" t="s">
        <v>36</v>
      </c>
      <c r="D657" s="12" t="s">
        <v>2062</v>
      </c>
      <c r="E657" s="43" t="s">
        <v>72</v>
      </c>
      <c r="F657" s="43" t="s">
        <v>357</v>
      </c>
      <c r="G657" s="43">
        <v>2018</v>
      </c>
      <c r="H657" s="43" t="s">
        <v>2063</v>
      </c>
      <c r="I657" s="35">
        <v>80</v>
      </c>
      <c r="J657" s="35">
        <v>80</v>
      </c>
      <c r="K657" s="35" t="s">
        <v>552</v>
      </c>
      <c r="L657" s="35"/>
      <c r="M657" s="35"/>
      <c r="N657" s="43"/>
      <c r="O657" s="43"/>
      <c r="P657" s="43"/>
      <c r="Q657" s="43">
        <v>85</v>
      </c>
      <c r="R657" s="43" t="s">
        <v>100</v>
      </c>
      <c r="S657" s="43" t="s">
        <v>2052</v>
      </c>
    </row>
    <row r="658" spans="1:19" ht="103.5" customHeight="1">
      <c r="A658" s="119" t="s">
        <v>1523</v>
      </c>
      <c r="B658" s="12" t="s">
        <v>2057</v>
      </c>
      <c r="C658" s="43" t="s">
        <v>36</v>
      </c>
      <c r="D658" s="12" t="s">
        <v>2064</v>
      </c>
      <c r="E658" s="43" t="s">
        <v>194</v>
      </c>
      <c r="F658" s="43" t="s">
        <v>222</v>
      </c>
      <c r="G658" s="43">
        <v>2018</v>
      </c>
      <c r="H658" s="43" t="s">
        <v>2065</v>
      </c>
      <c r="I658" s="35">
        <v>50</v>
      </c>
      <c r="J658" s="35">
        <v>50</v>
      </c>
      <c r="K658" s="35" t="s">
        <v>552</v>
      </c>
      <c r="L658" s="35"/>
      <c r="M658" s="35"/>
      <c r="N658" s="43"/>
      <c r="O658" s="43"/>
      <c r="P658" s="43"/>
      <c r="Q658" s="43">
        <v>37</v>
      </c>
      <c r="R658" s="43" t="s">
        <v>100</v>
      </c>
      <c r="S658" s="43" t="s">
        <v>2052</v>
      </c>
    </row>
    <row r="659" spans="1:19" ht="73.5" customHeight="1">
      <c r="A659" s="119" t="s">
        <v>1526</v>
      </c>
      <c r="B659" s="12" t="s">
        <v>2057</v>
      </c>
      <c r="C659" s="43" t="s">
        <v>36</v>
      </c>
      <c r="D659" s="12" t="s">
        <v>2066</v>
      </c>
      <c r="E659" s="43" t="s">
        <v>2067</v>
      </c>
      <c r="F659" s="43" t="s">
        <v>2068</v>
      </c>
      <c r="G659" s="43">
        <v>2018</v>
      </c>
      <c r="H659" s="43" t="s">
        <v>2069</v>
      </c>
      <c r="I659" s="35">
        <v>70</v>
      </c>
      <c r="J659" s="35">
        <v>70</v>
      </c>
      <c r="K659" s="35" t="s">
        <v>552</v>
      </c>
      <c r="L659" s="35"/>
      <c r="M659" s="35"/>
      <c r="N659" s="43"/>
      <c r="O659" s="43"/>
      <c r="P659" s="43"/>
      <c r="Q659" s="43">
        <v>561</v>
      </c>
      <c r="R659" s="43" t="s">
        <v>100</v>
      </c>
      <c r="S659" s="43" t="s">
        <v>2052</v>
      </c>
    </row>
    <row r="660" spans="1:19" ht="40.5" customHeight="1">
      <c r="A660" s="119" t="s">
        <v>1528</v>
      </c>
      <c r="B660" s="12" t="s">
        <v>2070</v>
      </c>
      <c r="C660" s="43" t="s">
        <v>36</v>
      </c>
      <c r="D660" s="386" t="s">
        <v>2071</v>
      </c>
      <c r="E660" s="43" t="s">
        <v>43</v>
      </c>
      <c r="F660" s="43" t="s">
        <v>44</v>
      </c>
      <c r="G660" s="43">
        <v>2018</v>
      </c>
      <c r="H660" s="43" t="s">
        <v>2072</v>
      </c>
      <c r="I660" s="35">
        <v>49</v>
      </c>
      <c r="J660" s="35">
        <v>49</v>
      </c>
      <c r="K660" s="35"/>
      <c r="L660" s="35"/>
      <c r="M660" s="35"/>
      <c r="N660" s="43"/>
      <c r="O660" s="43"/>
      <c r="P660" s="43"/>
      <c r="Q660" s="43">
        <v>120</v>
      </c>
      <c r="R660" s="43" t="s">
        <v>100</v>
      </c>
      <c r="S660" s="43" t="s">
        <v>1777</v>
      </c>
    </row>
    <row r="661" spans="1:19" ht="43.5" customHeight="1">
      <c r="A661" s="119" t="s">
        <v>1529</v>
      </c>
      <c r="B661" s="12" t="s">
        <v>2073</v>
      </c>
      <c r="C661" s="43" t="s">
        <v>36</v>
      </c>
      <c r="D661" s="12" t="s">
        <v>2074</v>
      </c>
      <c r="E661" s="43" t="s">
        <v>565</v>
      </c>
      <c r="F661" s="43" t="s">
        <v>570</v>
      </c>
      <c r="G661" s="43">
        <v>2018</v>
      </c>
      <c r="H661" s="43" t="s">
        <v>2075</v>
      </c>
      <c r="I661" s="35">
        <v>71</v>
      </c>
      <c r="J661" s="35">
        <v>71</v>
      </c>
      <c r="K661" s="35"/>
      <c r="L661" s="35"/>
      <c r="M661" s="35"/>
      <c r="N661" s="43"/>
      <c r="O661" s="43"/>
      <c r="P661" s="43"/>
      <c r="Q661" s="43">
        <v>20</v>
      </c>
      <c r="R661" s="43" t="s">
        <v>100</v>
      </c>
      <c r="S661" s="43" t="s">
        <v>2052</v>
      </c>
    </row>
    <row r="662" spans="1:19" ht="43.5" customHeight="1">
      <c r="A662" s="119" t="s">
        <v>1533</v>
      </c>
      <c r="B662" s="12" t="s">
        <v>2076</v>
      </c>
      <c r="C662" s="43" t="s">
        <v>36</v>
      </c>
      <c r="D662" s="12" t="s">
        <v>2077</v>
      </c>
      <c r="E662" s="43" t="s">
        <v>565</v>
      </c>
      <c r="F662" s="43" t="s">
        <v>601</v>
      </c>
      <c r="G662" s="43">
        <v>2018</v>
      </c>
      <c r="H662" s="43" t="s">
        <v>2075</v>
      </c>
      <c r="I662" s="35">
        <v>67</v>
      </c>
      <c r="J662" s="35">
        <v>67</v>
      </c>
      <c r="K662" s="35"/>
      <c r="L662" s="35"/>
      <c r="M662" s="35"/>
      <c r="N662" s="43"/>
      <c r="O662" s="43"/>
      <c r="P662" s="43"/>
      <c r="Q662" s="43">
        <v>40</v>
      </c>
      <c r="R662" s="43" t="s">
        <v>100</v>
      </c>
      <c r="S662" s="43" t="s">
        <v>2078</v>
      </c>
    </row>
    <row r="663" spans="1:19" ht="43.5" customHeight="1">
      <c r="A663" s="119" t="s">
        <v>1535</v>
      </c>
      <c r="B663" s="12" t="s">
        <v>2079</v>
      </c>
      <c r="C663" s="43" t="s">
        <v>36</v>
      </c>
      <c r="D663" s="12" t="s">
        <v>2080</v>
      </c>
      <c r="E663" s="43" t="s">
        <v>565</v>
      </c>
      <c r="F663" s="43" t="s">
        <v>757</v>
      </c>
      <c r="G663" s="43">
        <v>2018</v>
      </c>
      <c r="H663" s="43" t="s">
        <v>2075</v>
      </c>
      <c r="I663" s="35">
        <v>48</v>
      </c>
      <c r="J663" s="35">
        <v>48</v>
      </c>
      <c r="K663" s="35"/>
      <c r="L663" s="35"/>
      <c r="M663" s="35"/>
      <c r="N663" s="43"/>
      <c r="O663" s="43"/>
      <c r="P663" s="43"/>
      <c r="Q663" s="43">
        <v>20</v>
      </c>
      <c r="R663" s="43" t="s">
        <v>100</v>
      </c>
      <c r="S663" s="43" t="s">
        <v>2078</v>
      </c>
    </row>
    <row r="664" spans="1:19" ht="88.5" customHeight="1">
      <c r="A664" s="119" t="s">
        <v>1537</v>
      </c>
      <c r="B664" s="12" t="s">
        <v>2081</v>
      </c>
      <c r="C664" s="43" t="s">
        <v>36</v>
      </c>
      <c r="D664" s="12" t="s">
        <v>2082</v>
      </c>
      <c r="E664" s="43" t="s">
        <v>565</v>
      </c>
      <c r="F664" s="43" t="s">
        <v>566</v>
      </c>
      <c r="G664" s="43">
        <v>2018</v>
      </c>
      <c r="H664" s="43" t="s">
        <v>2075</v>
      </c>
      <c r="I664" s="35">
        <v>87</v>
      </c>
      <c r="J664" s="35">
        <v>87</v>
      </c>
      <c r="K664" s="35"/>
      <c r="L664" s="35"/>
      <c r="M664" s="35"/>
      <c r="N664" s="43"/>
      <c r="O664" s="43"/>
      <c r="P664" s="43"/>
      <c r="Q664" s="43">
        <v>141</v>
      </c>
      <c r="R664" s="43" t="s">
        <v>100</v>
      </c>
      <c r="S664" s="43" t="s">
        <v>2052</v>
      </c>
    </row>
    <row r="665" spans="1:19" ht="48" customHeight="1">
      <c r="A665" s="119" t="s">
        <v>1556</v>
      </c>
      <c r="B665" s="12" t="s">
        <v>2083</v>
      </c>
      <c r="C665" s="43" t="s">
        <v>36</v>
      </c>
      <c r="D665" s="12" t="s">
        <v>2084</v>
      </c>
      <c r="E665" s="43" t="s">
        <v>72</v>
      </c>
      <c r="F665" s="43" t="s">
        <v>651</v>
      </c>
      <c r="G665" s="43">
        <v>2018</v>
      </c>
      <c r="H665" s="43" t="s">
        <v>2063</v>
      </c>
      <c r="I665" s="35">
        <v>49</v>
      </c>
      <c r="J665" s="35">
        <v>49</v>
      </c>
      <c r="K665" s="35"/>
      <c r="L665" s="35"/>
      <c r="M665" s="35"/>
      <c r="N665" s="43" t="s">
        <v>552</v>
      </c>
      <c r="O665" s="43"/>
      <c r="P665" s="43"/>
      <c r="Q665" s="43">
        <v>25</v>
      </c>
      <c r="R665" s="43" t="s">
        <v>100</v>
      </c>
      <c r="S665" s="43" t="s">
        <v>2052</v>
      </c>
    </row>
    <row r="666" spans="1:19" ht="60" customHeight="1">
      <c r="A666" s="119" t="s">
        <v>1557</v>
      </c>
      <c r="B666" s="12" t="s">
        <v>2085</v>
      </c>
      <c r="C666" s="43" t="s">
        <v>36</v>
      </c>
      <c r="D666" s="12" t="s">
        <v>2086</v>
      </c>
      <c r="E666" s="43" t="s">
        <v>72</v>
      </c>
      <c r="F666" s="43" t="s">
        <v>357</v>
      </c>
      <c r="G666" s="43">
        <v>2018</v>
      </c>
      <c r="H666" s="43" t="s">
        <v>2063</v>
      </c>
      <c r="I666" s="35">
        <v>78</v>
      </c>
      <c r="J666" s="35">
        <v>78</v>
      </c>
      <c r="K666" s="35"/>
      <c r="L666" s="35"/>
      <c r="M666" s="35"/>
      <c r="N666" s="43" t="s">
        <v>552</v>
      </c>
      <c r="O666" s="43"/>
      <c r="P666" s="43"/>
      <c r="Q666" s="43">
        <v>88</v>
      </c>
      <c r="R666" s="43" t="s">
        <v>100</v>
      </c>
      <c r="S666" s="43" t="s">
        <v>2052</v>
      </c>
    </row>
    <row r="667" spans="1:19" ht="37.5" customHeight="1">
      <c r="A667" s="119" t="s">
        <v>1558</v>
      </c>
      <c r="B667" s="12" t="s">
        <v>2087</v>
      </c>
      <c r="C667" s="43" t="s">
        <v>36</v>
      </c>
      <c r="D667" s="12" t="s">
        <v>2088</v>
      </c>
      <c r="E667" s="43" t="s">
        <v>367</v>
      </c>
      <c r="F667" s="43" t="s">
        <v>2089</v>
      </c>
      <c r="G667" s="43">
        <v>2019</v>
      </c>
      <c r="H667" s="43" t="s">
        <v>2090</v>
      </c>
      <c r="I667" s="35">
        <v>48</v>
      </c>
      <c r="J667" s="35">
        <v>48</v>
      </c>
      <c r="K667" s="35"/>
      <c r="L667" s="35"/>
      <c r="M667" s="35"/>
      <c r="N667" s="43"/>
      <c r="O667" s="43"/>
      <c r="P667" s="43"/>
      <c r="Q667" s="43">
        <v>99</v>
      </c>
      <c r="R667" s="43" t="s">
        <v>100</v>
      </c>
      <c r="S667" s="43" t="s">
        <v>2052</v>
      </c>
    </row>
    <row r="668" spans="1:19" ht="57" customHeight="1">
      <c r="A668" s="119" t="s">
        <v>1559</v>
      </c>
      <c r="B668" s="12" t="s">
        <v>2091</v>
      </c>
      <c r="C668" s="43" t="s">
        <v>36</v>
      </c>
      <c r="D668" s="12" t="s">
        <v>2092</v>
      </c>
      <c r="E668" s="43" t="s">
        <v>114</v>
      </c>
      <c r="F668" s="43" t="s">
        <v>610</v>
      </c>
      <c r="G668" s="43">
        <v>2018</v>
      </c>
      <c r="H668" s="43" t="s">
        <v>2093</v>
      </c>
      <c r="I668" s="35">
        <v>48</v>
      </c>
      <c r="J668" s="35">
        <v>48</v>
      </c>
      <c r="K668" s="35"/>
      <c r="L668" s="35"/>
      <c r="M668" s="35"/>
      <c r="N668" s="43"/>
      <c r="O668" s="43"/>
      <c r="P668" s="43"/>
      <c r="Q668" s="43">
        <v>149</v>
      </c>
      <c r="R668" s="43" t="s">
        <v>100</v>
      </c>
      <c r="S668" s="43" t="s">
        <v>2052</v>
      </c>
    </row>
    <row r="669" spans="1:19" ht="52.5" customHeight="1">
      <c r="A669" s="119" t="s">
        <v>1560</v>
      </c>
      <c r="B669" s="12" t="s">
        <v>2094</v>
      </c>
      <c r="C669" s="43" t="s">
        <v>36</v>
      </c>
      <c r="D669" s="12" t="s">
        <v>2095</v>
      </c>
      <c r="E669" s="43" t="s">
        <v>38</v>
      </c>
      <c r="F669" s="43" t="s">
        <v>508</v>
      </c>
      <c r="G669" s="43">
        <v>2018</v>
      </c>
      <c r="H669" s="43" t="s">
        <v>2096</v>
      </c>
      <c r="I669" s="35">
        <v>75</v>
      </c>
      <c r="J669" s="35">
        <v>75</v>
      </c>
      <c r="K669" s="35"/>
      <c r="L669" s="35"/>
      <c r="M669" s="35"/>
      <c r="N669" s="43"/>
      <c r="O669" s="43"/>
      <c r="P669" s="43"/>
      <c r="Q669" s="43">
        <v>158</v>
      </c>
      <c r="R669" s="43" t="s">
        <v>100</v>
      </c>
      <c r="S669" s="43" t="s">
        <v>2052</v>
      </c>
    </row>
    <row r="670" spans="1:19" ht="34.5" customHeight="1">
      <c r="A670" s="119" t="s">
        <v>1561</v>
      </c>
      <c r="B670" s="12" t="s">
        <v>2097</v>
      </c>
      <c r="C670" s="43" t="s">
        <v>36</v>
      </c>
      <c r="D670" s="12" t="s">
        <v>2098</v>
      </c>
      <c r="E670" s="43" t="s">
        <v>60</v>
      </c>
      <c r="F670" s="43" t="s">
        <v>2099</v>
      </c>
      <c r="G670" s="43">
        <v>2018</v>
      </c>
      <c r="H670" s="43" t="s">
        <v>2100</v>
      </c>
      <c r="I670" s="35">
        <v>73</v>
      </c>
      <c r="J670" s="35">
        <v>73</v>
      </c>
      <c r="K670" s="35"/>
      <c r="L670" s="35"/>
      <c r="M670" s="35"/>
      <c r="N670" s="43"/>
      <c r="O670" s="43"/>
      <c r="P670" s="43"/>
      <c r="Q670" s="43">
        <v>77</v>
      </c>
      <c r="R670" s="43" t="s">
        <v>100</v>
      </c>
      <c r="S670" s="43" t="s">
        <v>2052</v>
      </c>
    </row>
    <row r="671" spans="1:19" ht="48" customHeight="1">
      <c r="A671" s="119" t="s">
        <v>1562</v>
      </c>
      <c r="B671" s="12" t="s">
        <v>2101</v>
      </c>
      <c r="C671" s="43" t="s">
        <v>36</v>
      </c>
      <c r="D671" s="12" t="s">
        <v>2102</v>
      </c>
      <c r="E671" s="43" t="s">
        <v>160</v>
      </c>
      <c r="F671" s="43" t="s">
        <v>439</v>
      </c>
      <c r="G671" s="43">
        <v>2018</v>
      </c>
      <c r="H671" s="43" t="s">
        <v>2103</v>
      </c>
      <c r="I671" s="35">
        <v>49</v>
      </c>
      <c r="J671" s="35">
        <v>49</v>
      </c>
      <c r="K671" s="35"/>
      <c r="L671" s="35"/>
      <c r="M671" s="35" t="s">
        <v>552</v>
      </c>
      <c r="N671" s="43"/>
      <c r="O671" s="43"/>
      <c r="P671" s="43"/>
      <c r="Q671" s="43">
        <v>84</v>
      </c>
      <c r="R671" s="43" t="s">
        <v>2078</v>
      </c>
      <c r="S671" s="43" t="s">
        <v>2052</v>
      </c>
    </row>
    <row r="672" spans="1:19" ht="49.5" customHeight="1">
      <c r="A672" s="119" t="s">
        <v>1564</v>
      </c>
      <c r="B672" s="12" t="s">
        <v>2104</v>
      </c>
      <c r="C672" s="43" t="s">
        <v>36</v>
      </c>
      <c r="D672" s="12" t="s">
        <v>2105</v>
      </c>
      <c r="E672" s="43" t="s">
        <v>160</v>
      </c>
      <c r="F672" s="43" t="s">
        <v>170</v>
      </c>
      <c r="G672" s="43">
        <v>2018</v>
      </c>
      <c r="H672" s="43" t="s">
        <v>2103</v>
      </c>
      <c r="I672" s="35">
        <v>49</v>
      </c>
      <c r="J672" s="35">
        <v>49</v>
      </c>
      <c r="K672" s="35"/>
      <c r="L672" s="35"/>
      <c r="M672" s="35" t="s">
        <v>552</v>
      </c>
      <c r="N672" s="43"/>
      <c r="O672" s="43"/>
      <c r="P672" s="43"/>
      <c r="Q672" s="43">
        <v>96</v>
      </c>
      <c r="R672" s="43" t="s">
        <v>2078</v>
      </c>
      <c r="S672" s="43" t="s">
        <v>2052</v>
      </c>
    </row>
    <row r="673" spans="1:19" ht="57" customHeight="1">
      <c r="A673" s="119" t="s">
        <v>1569</v>
      </c>
      <c r="B673" s="12" t="s">
        <v>2106</v>
      </c>
      <c r="C673" s="43" t="s">
        <v>36</v>
      </c>
      <c r="D673" s="12" t="s">
        <v>2107</v>
      </c>
      <c r="E673" s="43" t="s">
        <v>160</v>
      </c>
      <c r="F673" s="43" t="s">
        <v>431</v>
      </c>
      <c r="G673" s="43">
        <v>2018</v>
      </c>
      <c r="H673" s="43" t="s">
        <v>2103</v>
      </c>
      <c r="I673" s="35">
        <v>49</v>
      </c>
      <c r="J673" s="35">
        <v>49</v>
      </c>
      <c r="K673" s="35"/>
      <c r="L673" s="35"/>
      <c r="M673" s="35" t="s">
        <v>552</v>
      </c>
      <c r="N673" s="43"/>
      <c r="O673" s="43"/>
      <c r="P673" s="43"/>
      <c r="Q673" s="43">
        <v>79</v>
      </c>
      <c r="R673" s="43" t="s">
        <v>2078</v>
      </c>
      <c r="S673" s="43" t="s">
        <v>2052</v>
      </c>
    </row>
    <row r="674" spans="1:19" ht="45" customHeight="1">
      <c r="A674" s="119" t="s">
        <v>1941</v>
      </c>
      <c r="B674" s="12" t="s">
        <v>2108</v>
      </c>
      <c r="C674" s="43" t="s">
        <v>36</v>
      </c>
      <c r="D674" s="12" t="s">
        <v>2109</v>
      </c>
      <c r="E674" s="43" t="s">
        <v>155</v>
      </c>
      <c r="F674" s="43" t="s">
        <v>498</v>
      </c>
      <c r="G674" s="43">
        <v>2018</v>
      </c>
      <c r="H674" s="43" t="s">
        <v>2110</v>
      </c>
      <c r="I674" s="35">
        <v>200</v>
      </c>
      <c r="J674" s="35"/>
      <c r="K674" s="35"/>
      <c r="L674" s="35"/>
      <c r="M674" s="35">
        <v>200</v>
      </c>
      <c r="N674" s="43"/>
      <c r="O674" s="43"/>
      <c r="P674" s="43"/>
      <c r="Q674" s="43">
        <v>120</v>
      </c>
      <c r="R674" s="43" t="s">
        <v>100</v>
      </c>
      <c r="S674" s="43" t="s">
        <v>2111</v>
      </c>
    </row>
    <row r="675" spans="1:19" ht="45" customHeight="1">
      <c r="A675" s="119" t="s">
        <v>1944</v>
      </c>
      <c r="B675" s="12" t="s">
        <v>2112</v>
      </c>
      <c r="C675" s="43" t="s">
        <v>36</v>
      </c>
      <c r="D675" s="12" t="s">
        <v>2109</v>
      </c>
      <c r="E675" s="43" t="s">
        <v>104</v>
      </c>
      <c r="F675" s="43" t="s">
        <v>757</v>
      </c>
      <c r="G675" s="43">
        <v>2018</v>
      </c>
      <c r="H675" s="43" t="s">
        <v>2110</v>
      </c>
      <c r="I675" s="35">
        <v>200</v>
      </c>
      <c r="J675" s="35"/>
      <c r="K675" s="35"/>
      <c r="L675" s="35"/>
      <c r="M675" s="35">
        <v>200</v>
      </c>
      <c r="N675" s="43"/>
      <c r="O675" s="43"/>
      <c r="P675" s="43"/>
      <c r="Q675" s="43">
        <v>157</v>
      </c>
      <c r="R675" s="43" t="s">
        <v>100</v>
      </c>
      <c r="S675" s="43" t="s">
        <v>2113</v>
      </c>
    </row>
    <row r="676" spans="1:19" ht="45" customHeight="1">
      <c r="A676" s="119" t="s">
        <v>1946</v>
      </c>
      <c r="B676" s="12" t="s">
        <v>2114</v>
      </c>
      <c r="C676" s="43" t="s">
        <v>36</v>
      </c>
      <c r="D676" s="12" t="s">
        <v>2115</v>
      </c>
      <c r="E676" s="43" t="s">
        <v>241</v>
      </c>
      <c r="F676" s="43" t="s">
        <v>469</v>
      </c>
      <c r="G676" s="43">
        <v>2018</v>
      </c>
      <c r="H676" s="43" t="s">
        <v>2110</v>
      </c>
      <c r="I676" s="35">
        <v>120</v>
      </c>
      <c r="J676" s="35"/>
      <c r="K676" s="35"/>
      <c r="L676" s="35"/>
      <c r="M676" s="35">
        <v>120</v>
      </c>
      <c r="N676" s="43"/>
      <c r="O676" s="43"/>
      <c r="P676" s="43"/>
      <c r="Q676" s="43">
        <v>120</v>
      </c>
      <c r="R676" s="43" t="s">
        <v>100</v>
      </c>
      <c r="S676" s="43" t="s">
        <v>2116</v>
      </c>
    </row>
    <row r="677" spans="1:19" ht="45" customHeight="1">
      <c r="A677" s="119" t="s">
        <v>1949</v>
      </c>
      <c r="B677" s="12" t="s">
        <v>2117</v>
      </c>
      <c r="C677" s="43" t="s">
        <v>36</v>
      </c>
      <c r="D677" s="12" t="s">
        <v>2118</v>
      </c>
      <c r="E677" s="43" t="s">
        <v>241</v>
      </c>
      <c r="F677" s="43" t="s">
        <v>469</v>
      </c>
      <c r="G677" s="43">
        <v>2018</v>
      </c>
      <c r="H677" s="43" t="s">
        <v>2110</v>
      </c>
      <c r="I677" s="35">
        <v>50</v>
      </c>
      <c r="J677" s="35"/>
      <c r="K677" s="35"/>
      <c r="L677" s="35"/>
      <c r="M677" s="35">
        <v>50</v>
      </c>
      <c r="N677" s="43"/>
      <c r="O677" s="43"/>
      <c r="P677" s="43"/>
      <c r="Q677" s="43">
        <v>120</v>
      </c>
      <c r="R677" s="43" t="s">
        <v>100</v>
      </c>
      <c r="S677" s="43" t="s">
        <v>2111</v>
      </c>
    </row>
    <row r="678" spans="1:19" ht="63" customHeight="1">
      <c r="A678" s="119" t="s">
        <v>1951</v>
      </c>
      <c r="B678" s="12" t="s">
        <v>2119</v>
      </c>
      <c r="C678" s="43" t="s">
        <v>36</v>
      </c>
      <c r="D678" s="12" t="s">
        <v>2120</v>
      </c>
      <c r="E678" s="43" t="s">
        <v>97</v>
      </c>
      <c r="F678" s="43" t="s">
        <v>757</v>
      </c>
      <c r="G678" s="43">
        <v>2018</v>
      </c>
      <c r="H678" s="43" t="s">
        <v>2110</v>
      </c>
      <c r="I678" s="35">
        <v>30</v>
      </c>
      <c r="J678" s="35"/>
      <c r="K678" s="35"/>
      <c r="L678" s="35"/>
      <c r="M678" s="35">
        <v>30</v>
      </c>
      <c r="N678" s="43"/>
      <c r="O678" s="43"/>
      <c r="P678" s="43"/>
      <c r="Q678" s="43">
        <v>120</v>
      </c>
      <c r="R678" s="43" t="s">
        <v>100</v>
      </c>
      <c r="S678" s="43" t="s">
        <v>2113</v>
      </c>
    </row>
    <row r="679" spans="8:16" ht="12.75">
      <c r="H679" s="387"/>
      <c r="I679" s="390"/>
      <c r="J679" s="390"/>
      <c r="K679" s="390"/>
      <c r="L679" s="390"/>
      <c r="M679" s="390"/>
      <c r="N679" s="390"/>
      <c r="O679" s="390"/>
      <c r="P679" s="390"/>
    </row>
    <row r="680" spans="8:16" ht="12.75">
      <c r="H680" s="388"/>
      <c r="I680" s="388"/>
      <c r="J680" s="388"/>
      <c r="K680" s="388"/>
      <c r="L680" s="388"/>
      <c r="M680" s="388"/>
      <c r="N680" s="388"/>
      <c r="O680" s="388"/>
      <c r="P680" s="388"/>
    </row>
    <row r="681" spans="8:16" ht="12.75">
      <c r="H681" s="388"/>
      <c r="I681" s="391"/>
      <c r="J681" s="391"/>
      <c r="K681" s="391"/>
      <c r="L681" s="391"/>
      <c r="M681" s="391"/>
      <c r="N681" s="391"/>
      <c r="O681" s="391"/>
      <c r="P681" s="391"/>
    </row>
    <row r="682" spans="8:16" ht="12.75">
      <c r="H682" s="388"/>
      <c r="I682" s="388"/>
      <c r="J682" s="388"/>
      <c r="K682" s="388"/>
      <c r="L682" s="388"/>
      <c r="M682" s="388"/>
      <c r="N682" s="388"/>
      <c r="O682" s="388"/>
      <c r="P682" s="388"/>
    </row>
    <row r="683" spans="8:16" ht="12.75">
      <c r="H683" s="388"/>
      <c r="I683" s="388"/>
      <c r="J683" s="388"/>
      <c r="K683" s="388"/>
      <c r="L683" s="388"/>
      <c r="M683" s="388"/>
      <c r="N683" s="388"/>
      <c r="O683" s="388"/>
      <c r="P683" s="388"/>
    </row>
    <row r="684" spans="8:16" ht="12.75">
      <c r="H684" s="388"/>
      <c r="I684" s="388"/>
      <c r="J684" s="388"/>
      <c r="K684" s="388"/>
      <c r="L684" s="388"/>
      <c r="M684" s="388"/>
      <c r="N684" s="388"/>
      <c r="O684" s="388"/>
      <c r="P684" s="388"/>
    </row>
    <row r="685" spans="8:16" ht="12.75">
      <c r="H685" s="388"/>
      <c r="I685" s="388"/>
      <c r="J685" s="388"/>
      <c r="K685" s="388"/>
      <c r="L685" s="388"/>
      <c r="M685" s="388"/>
      <c r="N685" s="388"/>
      <c r="O685" s="388"/>
      <c r="P685" s="388"/>
    </row>
    <row r="686" spans="8:16" ht="12.75">
      <c r="H686" s="388"/>
      <c r="I686" s="388"/>
      <c r="J686" s="388"/>
      <c r="K686" s="388"/>
      <c r="L686" s="388"/>
      <c r="M686" s="388"/>
      <c r="N686" s="388"/>
      <c r="O686" s="388"/>
      <c r="P686" s="388"/>
    </row>
    <row r="687" spans="8:16" ht="12.75">
      <c r="H687" s="388"/>
      <c r="I687" s="388"/>
      <c r="J687" s="388"/>
      <c r="K687" s="388"/>
      <c r="L687" s="388"/>
      <c r="M687" s="388"/>
      <c r="N687" s="388"/>
      <c r="O687" s="388"/>
      <c r="P687" s="388"/>
    </row>
    <row r="688" spans="8:16" ht="12.75">
      <c r="H688" s="388"/>
      <c r="I688" s="388"/>
      <c r="J688" s="388"/>
      <c r="K688" s="388"/>
      <c r="L688" s="388"/>
      <c r="M688" s="388"/>
      <c r="N688" s="388"/>
      <c r="O688" s="388"/>
      <c r="P688" s="388"/>
    </row>
    <row r="689" spans="8:16" ht="12.75">
      <c r="H689" s="389"/>
      <c r="I689" s="389"/>
      <c r="J689" s="389"/>
      <c r="K689" s="389"/>
      <c r="L689" s="389"/>
      <c r="M689" s="389"/>
      <c r="N689" s="389"/>
      <c r="O689" s="389"/>
      <c r="P689" s="389"/>
    </row>
  </sheetData>
  <sheetProtection/>
  <mergeCells count="36">
    <mergeCell ref="A2:S2"/>
    <mergeCell ref="E4:F4"/>
    <mergeCell ref="I4:P4"/>
    <mergeCell ref="J5:M5"/>
    <mergeCell ref="A4:A6"/>
    <mergeCell ref="A462:A465"/>
    <mergeCell ref="A466:A480"/>
    <mergeCell ref="A482:A484"/>
    <mergeCell ref="A485:A498"/>
    <mergeCell ref="A499:A505"/>
    <mergeCell ref="A506:A512"/>
    <mergeCell ref="A513:A527"/>
    <mergeCell ref="A528:A530"/>
    <mergeCell ref="A531:A532"/>
    <mergeCell ref="A533:A535"/>
    <mergeCell ref="A536:A537"/>
    <mergeCell ref="A538:A544"/>
    <mergeCell ref="A545:A547"/>
    <mergeCell ref="A548:A551"/>
    <mergeCell ref="A552:A554"/>
    <mergeCell ref="A555:A558"/>
    <mergeCell ref="A559:A571"/>
    <mergeCell ref="B4:B6"/>
    <mergeCell ref="C4:C6"/>
    <mergeCell ref="D4:D6"/>
    <mergeCell ref="E5:E6"/>
    <mergeCell ref="F5:F6"/>
    <mergeCell ref="G4:G6"/>
    <mergeCell ref="H4:H6"/>
    <mergeCell ref="I5:I6"/>
    <mergeCell ref="N5:N6"/>
    <mergeCell ref="O5:O6"/>
    <mergeCell ref="P5:P6"/>
    <mergeCell ref="Q4:Q6"/>
    <mergeCell ref="R4:R6"/>
    <mergeCell ref="S4:S6"/>
  </mergeCells>
  <dataValidations count="1">
    <dataValidation type="textLength" operator="greaterThan" allowBlank="1" showInputMessage="1" showErrorMessage="1" sqref="B11 B12 B95:C95 H171 C174 E174 B213:C213 C215 B380 C434 B435:C435 C436 E436 H436 C437 E437 H437 B599 B110:B124 B125:B134 B135:B138 B193:B197 B577:B579 B581:B585 B587:B598 B612:B613 C125:C134 C135:C138 C168:C169 C172:C173 C196:C197 C289:C294 C304:C309 C344:C364 C402:C417 E159:E167 E204:E209 E395:E417 G159:G167 G204:G209 G395:G417 B97:C109 B83:C92 B149:C154 B139:C147 B156:C167 B170:C171 B187:C192 B198:C209">
      <formula1>1</formula1>
    </dataValidation>
  </dataValidations>
  <printOptions/>
  <pageMargins left="0.7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U618"/>
  <sheetViews>
    <sheetView zoomScaleSheetLayoutView="100" workbookViewId="0" topLeftCell="A1">
      <selection activeCell="F9" sqref="F9"/>
    </sheetView>
  </sheetViews>
  <sheetFormatPr defaultColWidth="9.140625" defaultRowHeight="12.75"/>
  <cols>
    <col min="1" max="1" width="18.421875" style="177" customWidth="1"/>
    <col min="2" max="2" width="15.28125" style="22" customWidth="1"/>
    <col min="3" max="3" width="10.57421875" style="23" customWidth="1"/>
    <col min="4" max="4" width="23.57421875" style="22" customWidth="1"/>
    <col min="5" max="5" width="11.7109375" style="23" customWidth="1"/>
    <col min="6" max="6" width="13.140625" style="23" customWidth="1"/>
    <col min="7" max="7" width="8.140625" style="19" customWidth="1"/>
    <col min="8" max="8" width="11.28125" style="23" customWidth="1"/>
    <col min="9" max="11" width="12.28125" style="23" customWidth="1"/>
    <col min="12" max="12" width="13.57421875" style="23" customWidth="1"/>
    <col min="13" max="13" width="12.28125" style="23" customWidth="1"/>
    <col min="14" max="16" width="8.8515625" style="23" customWidth="1"/>
    <col min="17" max="17" width="6.421875" style="23" customWidth="1"/>
    <col min="18" max="18" width="13.8515625" style="23" customWidth="1"/>
    <col min="19" max="19" width="14.8515625" style="23" customWidth="1"/>
    <col min="20" max="16384" width="9.140625" style="20" customWidth="1"/>
  </cols>
  <sheetData>
    <row r="1" ht="24.75" customHeight="1">
      <c r="A1" s="178" t="s">
        <v>0</v>
      </c>
    </row>
    <row r="2" spans="1:19" ht="26.25" customHeight="1">
      <c r="A2" s="25" t="s">
        <v>2121</v>
      </c>
      <c r="B2" s="26"/>
      <c r="C2" s="27"/>
      <c r="D2" s="26"/>
      <c r="E2" s="27"/>
      <c r="F2" s="27"/>
      <c r="G2" s="27"/>
      <c r="H2" s="27"/>
      <c r="I2" s="27"/>
      <c r="J2" s="27"/>
      <c r="K2" s="27"/>
      <c r="L2" s="27"/>
      <c r="M2" s="27"/>
      <c r="N2" s="27"/>
      <c r="O2" s="27"/>
      <c r="P2" s="27"/>
      <c r="Q2" s="27"/>
      <c r="R2" s="27"/>
      <c r="S2" s="27"/>
    </row>
    <row r="3" ht="21.75" customHeight="1">
      <c r="A3" s="179" t="s">
        <v>2122</v>
      </c>
    </row>
    <row r="4" spans="1:19" ht="24.75" customHeight="1">
      <c r="A4" s="29" t="s">
        <v>3</v>
      </c>
      <c r="B4" s="30" t="s">
        <v>4</v>
      </c>
      <c r="C4" s="31" t="s">
        <v>5</v>
      </c>
      <c r="D4" s="30" t="s">
        <v>6</v>
      </c>
      <c r="E4" s="31" t="s">
        <v>7</v>
      </c>
      <c r="F4" s="31"/>
      <c r="G4" s="32" t="s">
        <v>8</v>
      </c>
      <c r="H4" s="32" t="s">
        <v>9</v>
      </c>
      <c r="I4" s="31"/>
      <c r="J4" s="31"/>
      <c r="K4" s="31"/>
      <c r="L4" s="31"/>
      <c r="M4" s="31"/>
      <c r="N4" s="31"/>
      <c r="O4" s="31"/>
      <c r="P4" s="31"/>
      <c r="Q4" s="32" t="s">
        <v>10</v>
      </c>
      <c r="R4" s="32" t="s">
        <v>11</v>
      </c>
      <c r="S4" s="31" t="s">
        <v>12</v>
      </c>
    </row>
    <row r="5" spans="1:19" s="19" customFormat="1" ht="14.25" customHeight="1">
      <c r="A5" s="29"/>
      <c r="B5" s="30"/>
      <c r="C5" s="31"/>
      <c r="D5" s="30"/>
      <c r="E5" s="31" t="s">
        <v>13</v>
      </c>
      <c r="F5" s="31" t="s">
        <v>14</v>
      </c>
      <c r="G5" s="33"/>
      <c r="H5" s="33"/>
      <c r="I5" s="33" t="s">
        <v>15</v>
      </c>
      <c r="J5" s="63" t="s">
        <v>16</v>
      </c>
      <c r="K5" s="64"/>
      <c r="L5" s="64"/>
      <c r="M5" s="65"/>
      <c r="N5" s="33" t="s">
        <v>17</v>
      </c>
      <c r="O5" s="33" t="s">
        <v>18</v>
      </c>
      <c r="P5" s="33" t="s">
        <v>19</v>
      </c>
      <c r="Q5" s="33"/>
      <c r="R5" s="33"/>
      <c r="S5" s="31"/>
    </row>
    <row r="6" spans="1:19" ht="12.75">
      <c r="A6" s="29"/>
      <c r="B6" s="30"/>
      <c r="C6" s="31"/>
      <c r="D6" s="30"/>
      <c r="E6" s="31"/>
      <c r="F6" s="31"/>
      <c r="G6" s="34"/>
      <c r="H6" s="34"/>
      <c r="I6" s="34"/>
      <c r="J6" s="31" t="s">
        <v>20</v>
      </c>
      <c r="K6" s="31" t="s">
        <v>21</v>
      </c>
      <c r="L6" s="66" t="s">
        <v>22</v>
      </c>
      <c r="M6" s="66" t="s">
        <v>23</v>
      </c>
      <c r="N6" s="34"/>
      <c r="O6" s="34"/>
      <c r="P6" s="34"/>
      <c r="Q6" s="34"/>
      <c r="R6" s="34"/>
      <c r="S6" s="31"/>
    </row>
    <row r="7" spans="1:19" ht="19.5" customHeight="1">
      <c r="A7" s="29" t="s">
        <v>24</v>
      </c>
      <c r="B7" s="30"/>
      <c r="C7" s="31"/>
      <c r="D7" s="30"/>
      <c r="E7" s="31"/>
      <c r="F7" s="31"/>
      <c r="G7" s="34"/>
      <c r="H7" s="34"/>
      <c r="I7" s="34">
        <f>I8+I13+I15</f>
        <v>117</v>
      </c>
      <c r="J7" s="31">
        <v>81</v>
      </c>
      <c r="K7" s="31">
        <v>36</v>
      </c>
      <c r="L7" s="66"/>
      <c r="M7" s="66"/>
      <c r="N7" s="67">
        <v>102.375</v>
      </c>
      <c r="O7" s="34"/>
      <c r="P7" s="34"/>
      <c r="Q7" s="34"/>
      <c r="R7" s="34"/>
      <c r="S7" s="31"/>
    </row>
    <row r="8" spans="1:19" ht="24" customHeight="1">
      <c r="A8" s="35" t="s">
        <v>26</v>
      </c>
      <c r="B8" s="42"/>
      <c r="C8" s="10"/>
      <c r="D8" s="37"/>
      <c r="E8" s="10"/>
      <c r="F8" s="10"/>
      <c r="G8" s="10"/>
      <c r="H8" s="10"/>
      <c r="I8" s="46">
        <v>71</v>
      </c>
      <c r="J8" s="46">
        <v>71</v>
      </c>
      <c r="K8" s="10"/>
      <c r="L8" s="10"/>
      <c r="M8" s="10"/>
      <c r="N8" s="10"/>
      <c r="O8" s="10"/>
      <c r="P8" s="10"/>
      <c r="Q8" s="10"/>
      <c r="R8" s="10"/>
      <c r="S8" s="10"/>
    </row>
    <row r="9" spans="1:19" s="20" customFormat="1" ht="36" customHeight="1">
      <c r="A9" s="35"/>
      <c r="B9" s="12" t="s">
        <v>26</v>
      </c>
      <c r="C9" s="36" t="s">
        <v>27</v>
      </c>
      <c r="D9" s="38" t="s">
        <v>2123</v>
      </c>
      <c r="E9" s="39" t="s">
        <v>29</v>
      </c>
      <c r="F9" s="36" t="s">
        <v>30</v>
      </c>
      <c r="G9" s="40">
        <v>2019</v>
      </c>
      <c r="H9" s="39" t="s">
        <v>31</v>
      </c>
      <c r="I9" s="46">
        <v>71</v>
      </c>
      <c r="J9" s="46">
        <v>71</v>
      </c>
      <c r="K9" s="40"/>
      <c r="L9" s="40"/>
      <c r="M9" s="40"/>
      <c r="N9" s="40"/>
      <c r="O9" s="40"/>
      <c r="P9" s="40"/>
      <c r="Q9" s="40">
        <v>710</v>
      </c>
      <c r="R9" s="40" t="s">
        <v>32</v>
      </c>
      <c r="S9" s="40" t="s">
        <v>33</v>
      </c>
    </row>
    <row r="10" spans="1:19" ht="32.25" customHeight="1">
      <c r="A10" s="41" t="s">
        <v>2124</v>
      </c>
      <c r="B10" s="42"/>
      <c r="C10" s="10"/>
      <c r="D10" s="37"/>
      <c r="E10" s="10"/>
      <c r="F10" s="10"/>
      <c r="G10" s="10"/>
      <c r="H10" s="10"/>
      <c r="I10" s="10"/>
      <c r="J10" s="10"/>
      <c r="K10" s="10"/>
      <c r="L10" s="10"/>
      <c r="M10" s="10"/>
      <c r="N10" s="10">
        <v>102.375</v>
      </c>
      <c r="O10" s="10"/>
      <c r="P10" s="10"/>
      <c r="Q10" s="10"/>
      <c r="R10" s="10"/>
      <c r="S10" s="10"/>
    </row>
    <row r="11" spans="1:19" ht="23.25" customHeight="1">
      <c r="A11" s="41">
        <v>1</v>
      </c>
      <c r="B11" s="12" t="s">
        <v>2125</v>
      </c>
      <c r="C11" s="43" t="s">
        <v>36</v>
      </c>
      <c r="D11" s="12" t="s">
        <v>2126</v>
      </c>
      <c r="E11" s="43" t="s">
        <v>2127</v>
      </c>
      <c r="F11" s="43"/>
      <c r="G11" s="43">
        <v>2019</v>
      </c>
      <c r="H11" s="43" t="s">
        <v>2128</v>
      </c>
      <c r="I11" s="43"/>
      <c r="J11" s="43"/>
      <c r="K11" s="43"/>
      <c r="L11" s="43"/>
      <c r="M11" s="43"/>
      <c r="N11" s="43">
        <v>43.875</v>
      </c>
      <c r="O11" s="43"/>
      <c r="P11" s="43"/>
      <c r="Q11" s="43">
        <v>225</v>
      </c>
      <c r="R11" s="43" t="s">
        <v>2129</v>
      </c>
      <c r="S11" s="43" t="s">
        <v>2130</v>
      </c>
    </row>
    <row r="12" spans="1:19" ht="23.25" customHeight="1">
      <c r="A12" s="41">
        <v>2</v>
      </c>
      <c r="B12" s="12" t="s">
        <v>2131</v>
      </c>
      <c r="C12" s="43" t="s">
        <v>36</v>
      </c>
      <c r="D12" s="12" t="s">
        <v>2132</v>
      </c>
      <c r="E12" s="43" t="s">
        <v>2133</v>
      </c>
      <c r="F12" s="43"/>
      <c r="G12" s="43">
        <v>2019</v>
      </c>
      <c r="H12" s="43" t="s">
        <v>2128</v>
      </c>
      <c r="I12" s="43"/>
      <c r="J12" s="43"/>
      <c r="K12" s="43"/>
      <c r="L12" s="43"/>
      <c r="M12" s="43"/>
      <c r="N12" s="43">
        <v>58.5</v>
      </c>
      <c r="O12" s="43"/>
      <c r="P12" s="43"/>
      <c r="Q12" s="43">
        <v>900</v>
      </c>
      <c r="R12" s="43" t="s">
        <v>2134</v>
      </c>
      <c r="S12" s="43" t="s">
        <v>2135</v>
      </c>
    </row>
    <row r="13" spans="1:19" ht="22.5" customHeight="1">
      <c r="A13" s="41" t="s">
        <v>46</v>
      </c>
      <c r="B13" s="37"/>
      <c r="C13" s="10"/>
      <c r="D13" s="37"/>
      <c r="E13" s="10"/>
      <c r="F13" s="10"/>
      <c r="G13" s="10"/>
      <c r="H13" s="10"/>
      <c r="I13" s="54">
        <v>36</v>
      </c>
      <c r="J13" s="10"/>
      <c r="K13" s="54">
        <v>36</v>
      </c>
      <c r="L13" s="10"/>
      <c r="M13" s="10"/>
      <c r="N13" s="10"/>
      <c r="O13" s="10"/>
      <c r="P13" s="10"/>
      <c r="Q13" s="10"/>
      <c r="R13" s="10"/>
      <c r="S13" s="10"/>
    </row>
    <row r="14" spans="1:19" s="20" customFormat="1" ht="36" customHeight="1">
      <c r="A14" s="41"/>
      <c r="B14" s="37" t="s">
        <v>46</v>
      </c>
      <c r="C14" s="10" t="s">
        <v>27</v>
      </c>
      <c r="D14" s="38" t="s">
        <v>47</v>
      </c>
      <c r="E14" s="39" t="s">
        <v>48</v>
      </c>
      <c r="F14" s="10" t="s">
        <v>30</v>
      </c>
      <c r="G14" s="10">
        <v>2019</v>
      </c>
      <c r="H14" s="36" t="s">
        <v>31</v>
      </c>
      <c r="I14" s="54">
        <v>36</v>
      </c>
      <c r="J14" s="10"/>
      <c r="K14" s="54">
        <v>36</v>
      </c>
      <c r="L14" s="10"/>
      <c r="M14" s="10"/>
      <c r="N14" s="10"/>
      <c r="O14" s="10"/>
      <c r="P14" s="10"/>
      <c r="Q14" s="10">
        <v>4500</v>
      </c>
      <c r="R14" s="10" t="s">
        <v>32</v>
      </c>
      <c r="S14" s="10" t="s">
        <v>33</v>
      </c>
    </row>
    <row r="15" spans="1:19" ht="19.5" customHeight="1">
      <c r="A15" s="41" t="s">
        <v>2046</v>
      </c>
      <c r="B15" s="37"/>
      <c r="C15" s="10"/>
      <c r="D15" s="37"/>
      <c r="E15" s="10"/>
      <c r="F15" s="10"/>
      <c r="G15" s="10"/>
      <c r="H15" s="10"/>
      <c r="I15" s="10">
        <v>10</v>
      </c>
      <c r="J15" s="10">
        <v>10</v>
      </c>
      <c r="K15" s="10"/>
      <c r="L15" s="10"/>
      <c r="M15" s="10"/>
      <c r="N15" s="10"/>
      <c r="O15" s="10"/>
      <c r="P15" s="10"/>
      <c r="Q15" s="10"/>
      <c r="R15" s="10"/>
      <c r="S15" s="10"/>
    </row>
    <row r="16" spans="1:19" ht="30" customHeight="1">
      <c r="A16" s="44"/>
      <c r="B16" s="45" t="s">
        <v>50</v>
      </c>
      <c r="C16" s="39" t="s">
        <v>36</v>
      </c>
      <c r="D16" s="45" t="s">
        <v>51</v>
      </c>
      <c r="E16" s="39" t="s">
        <v>52</v>
      </c>
      <c r="F16" s="39" t="s">
        <v>53</v>
      </c>
      <c r="G16" s="46">
        <v>2019</v>
      </c>
      <c r="H16" s="39" t="s">
        <v>31</v>
      </c>
      <c r="I16" s="46">
        <v>10</v>
      </c>
      <c r="J16" s="46">
        <v>10</v>
      </c>
      <c r="K16" s="46"/>
      <c r="L16" s="46"/>
      <c r="M16" s="46"/>
      <c r="N16" s="46"/>
      <c r="O16" s="46"/>
      <c r="P16" s="46"/>
      <c r="Q16" s="46">
        <v>30</v>
      </c>
      <c r="R16" s="39" t="s">
        <v>2136</v>
      </c>
      <c r="S16" s="51" t="s">
        <v>33</v>
      </c>
    </row>
    <row r="17" spans="1:19" ht="30.75" customHeight="1">
      <c r="A17" s="47" t="s">
        <v>55</v>
      </c>
      <c r="B17" s="37"/>
      <c r="C17" s="10"/>
      <c r="D17" s="37"/>
      <c r="E17" s="10"/>
      <c r="F17" s="10"/>
      <c r="G17" s="10"/>
      <c r="H17" s="10"/>
      <c r="I17" s="10"/>
      <c r="J17" s="10"/>
      <c r="K17" s="10"/>
      <c r="L17" s="10"/>
      <c r="M17" s="10"/>
      <c r="N17" s="10">
        <v>0</v>
      </c>
      <c r="O17" s="10">
        <v>0</v>
      </c>
      <c r="P17" s="10"/>
      <c r="Q17" s="10"/>
      <c r="R17" s="10"/>
      <c r="S17" s="10"/>
    </row>
    <row r="18" spans="1:19" ht="27" customHeight="1">
      <c r="A18" s="47" t="s">
        <v>231</v>
      </c>
      <c r="B18" s="37"/>
      <c r="C18" s="10"/>
      <c r="D18" s="37"/>
      <c r="E18" s="10"/>
      <c r="F18" s="10"/>
      <c r="G18" s="10"/>
      <c r="H18" s="10"/>
      <c r="I18" s="10">
        <f>I19+I21+I23+I25+I26</f>
        <v>2777.48</v>
      </c>
      <c r="J18" s="10">
        <v>1621.25</v>
      </c>
      <c r="K18" s="10">
        <v>1156.23</v>
      </c>
      <c r="L18" s="10"/>
      <c r="M18" s="10"/>
      <c r="N18" s="10"/>
      <c r="O18" s="10"/>
      <c r="P18" s="10"/>
      <c r="Q18" s="10"/>
      <c r="R18" s="10"/>
      <c r="S18" s="10"/>
    </row>
    <row r="19" spans="1:19" ht="27" customHeight="1">
      <c r="A19" s="48" t="s">
        <v>233</v>
      </c>
      <c r="B19" s="37"/>
      <c r="C19" s="10"/>
      <c r="D19" s="37"/>
      <c r="E19" s="10"/>
      <c r="F19" s="10"/>
      <c r="G19" s="10"/>
      <c r="H19" s="10"/>
      <c r="I19" s="46">
        <v>1955.8</v>
      </c>
      <c r="J19" s="10">
        <v>1500</v>
      </c>
      <c r="K19" s="10">
        <v>455.8</v>
      </c>
      <c r="L19" s="10"/>
      <c r="M19" s="10"/>
      <c r="N19" s="10"/>
      <c r="O19" s="10"/>
      <c r="P19" s="10"/>
      <c r="Q19" s="10"/>
      <c r="R19" s="10"/>
      <c r="S19" s="10"/>
    </row>
    <row r="20" spans="1:19" s="20" customFormat="1" ht="27" customHeight="1">
      <c r="A20" s="48"/>
      <c r="B20" s="12" t="s">
        <v>233</v>
      </c>
      <c r="C20" s="49" t="s">
        <v>27</v>
      </c>
      <c r="D20" s="42" t="s">
        <v>234</v>
      </c>
      <c r="E20" s="39" t="s">
        <v>29</v>
      </c>
      <c r="F20" s="49" t="s">
        <v>30</v>
      </c>
      <c r="G20" s="49">
        <v>2019</v>
      </c>
      <c r="H20" s="36" t="s">
        <v>31</v>
      </c>
      <c r="I20" s="46">
        <v>1955.8</v>
      </c>
      <c r="J20" s="49">
        <v>1500</v>
      </c>
      <c r="K20" s="49">
        <v>455.8</v>
      </c>
      <c r="L20" s="49"/>
      <c r="M20" s="49"/>
      <c r="N20" s="49"/>
      <c r="O20" s="49"/>
      <c r="P20" s="49"/>
      <c r="Q20" s="49">
        <v>5490</v>
      </c>
      <c r="R20" s="39" t="s">
        <v>235</v>
      </c>
      <c r="S20" s="49" t="s">
        <v>236</v>
      </c>
    </row>
    <row r="21" spans="1:19" ht="30" customHeight="1">
      <c r="A21" s="48" t="s">
        <v>238</v>
      </c>
      <c r="B21" s="37"/>
      <c r="C21" s="10"/>
      <c r="D21" s="37"/>
      <c r="E21" s="10"/>
      <c r="F21" s="10"/>
      <c r="G21" s="10"/>
      <c r="H21" s="10"/>
      <c r="I21" s="68">
        <v>60</v>
      </c>
      <c r="J21" s="10"/>
      <c r="K21" s="68">
        <v>60</v>
      </c>
      <c r="L21" s="10"/>
      <c r="M21" s="10"/>
      <c r="N21" s="10"/>
      <c r="O21" s="10"/>
      <c r="P21" s="10"/>
      <c r="Q21" s="10"/>
      <c r="R21" s="10"/>
      <c r="S21" s="10"/>
    </row>
    <row r="22" spans="1:19" ht="31.5" customHeight="1">
      <c r="A22" s="48"/>
      <c r="B22" s="16" t="s">
        <v>238</v>
      </c>
      <c r="C22" s="51" t="s">
        <v>27</v>
      </c>
      <c r="D22" s="52" t="s">
        <v>239</v>
      </c>
      <c r="E22" s="53" t="s">
        <v>52</v>
      </c>
      <c r="F22" s="53" t="s">
        <v>53</v>
      </c>
      <c r="G22" s="54">
        <v>2019</v>
      </c>
      <c r="H22" s="55" t="s">
        <v>31</v>
      </c>
      <c r="I22" s="68">
        <v>60</v>
      </c>
      <c r="J22" s="51"/>
      <c r="K22" s="68">
        <v>60</v>
      </c>
      <c r="L22" s="51"/>
      <c r="M22" s="51"/>
      <c r="N22" s="51"/>
      <c r="O22" s="51"/>
      <c r="P22" s="51"/>
      <c r="Q22" s="51" t="s">
        <v>2137</v>
      </c>
      <c r="R22" s="51" t="s">
        <v>240</v>
      </c>
      <c r="S22" s="53" t="s">
        <v>89</v>
      </c>
    </row>
    <row r="23" spans="1:19" ht="27" customHeight="1">
      <c r="A23" s="48" t="s">
        <v>244</v>
      </c>
      <c r="B23" s="37"/>
      <c r="C23" s="10"/>
      <c r="D23" s="37"/>
      <c r="E23" s="10"/>
      <c r="F23" s="10"/>
      <c r="G23" s="10"/>
      <c r="H23" s="10"/>
      <c r="I23" s="54">
        <v>121.25</v>
      </c>
      <c r="J23" s="54">
        <v>121.25</v>
      </c>
      <c r="K23" s="10"/>
      <c r="L23" s="10"/>
      <c r="M23" s="10"/>
      <c r="N23" s="10"/>
      <c r="O23" s="10"/>
      <c r="P23" s="10"/>
      <c r="Q23" s="10"/>
      <c r="R23" s="10"/>
      <c r="S23" s="10"/>
    </row>
    <row r="24" spans="1:19" s="20" customFormat="1" ht="54" customHeight="1">
      <c r="A24" s="48"/>
      <c r="B24" s="16" t="s">
        <v>244</v>
      </c>
      <c r="C24" s="36" t="s">
        <v>27</v>
      </c>
      <c r="D24" s="50" t="s">
        <v>245</v>
      </c>
      <c r="E24" s="53" t="s">
        <v>48</v>
      </c>
      <c r="F24" s="36" t="s">
        <v>30</v>
      </c>
      <c r="G24" s="54">
        <v>2019</v>
      </c>
      <c r="H24" s="55" t="s">
        <v>31</v>
      </c>
      <c r="I24" s="54">
        <v>121.25</v>
      </c>
      <c r="J24" s="54">
        <v>121.25</v>
      </c>
      <c r="K24" s="54"/>
      <c r="L24" s="54"/>
      <c r="M24" s="54"/>
      <c r="N24" s="54"/>
      <c r="O24" s="54"/>
      <c r="P24" s="54"/>
      <c r="Q24" s="36">
        <v>1406</v>
      </c>
      <c r="R24" s="53" t="s">
        <v>246</v>
      </c>
      <c r="S24" s="53" t="s">
        <v>247</v>
      </c>
    </row>
    <row r="25" spans="1:19" ht="33" customHeight="1">
      <c r="A25" s="56" t="s">
        <v>2138</v>
      </c>
      <c r="B25" s="37"/>
      <c r="C25" s="10"/>
      <c r="D25" s="37"/>
      <c r="E25" s="10"/>
      <c r="F25" s="10"/>
      <c r="G25" s="10"/>
      <c r="H25" s="10"/>
      <c r="I25" s="10"/>
      <c r="J25" s="10"/>
      <c r="K25" s="10"/>
      <c r="L25" s="10"/>
      <c r="M25" s="10"/>
      <c r="N25" s="10"/>
      <c r="O25" s="10"/>
      <c r="P25" s="10"/>
      <c r="Q25" s="10"/>
      <c r="R25" s="10"/>
      <c r="S25" s="10"/>
    </row>
    <row r="26" spans="1:19" ht="33" customHeight="1">
      <c r="A26" s="56" t="s">
        <v>2046</v>
      </c>
      <c r="B26" s="37"/>
      <c r="C26" s="10"/>
      <c r="D26" s="37"/>
      <c r="E26" s="10"/>
      <c r="F26" s="10"/>
      <c r="G26" s="10"/>
      <c r="H26" s="10"/>
      <c r="I26" s="10">
        <v>640.43</v>
      </c>
      <c r="J26" s="10"/>
      <c r="K26" s="10">
        <v>640.43</v>
      </c>
      <c r="L26" s="10"/>
      <c r="M26" s="10"/>
      <c r="N26" s="10"/>
      <c r="O26" s="10"/>
      <c r="P26" s="10"/>
      <c r="Q26" s="10"/>
      <c r="R26" s="10"/>
      <c r="S26" s="10"/>
    </row>
    <row r="27" spans="1:19" s="171" customFormat="1" ht="51.75" customHeight="1">
      <c r="A27" s="35">
        <v>1</v>
      </c>
      <c r="B27" s="12" t="s">
        <v>2139</v>
      </c>
      <c r="C27" s="43" t="s">
        <v>251</v>
      </c>
      <c r="D27" s="12" t="s">
        <v>2140</v>
      </c>
      <c r="E27" s="43" t="s">
        <v>253</v>
      </c>
      <c r="F27" s="43" t="s">
        <v>254</v>
      </c>
      <c r="G27" s="43">
        <v>2019</v>
      </c>
      <c r="H27" s="43" t="s">
        <v>2141</v>
      </c>
      <c r="I27" s="43">
        <v>70</v>
      </c>
      <c r="J27" s="43"/>
      <c r="K27" s="43">
        <v>70</v>
      </c>
      <c r="L27" s="43"/>
      <c r="M27" s="43"/>
      <c r="N27" s="43"/>
      <c r="O27" s="43"/>
      <c r="P27" s="43"/>
      <c r="Q27" s="43">
        <v>47</v>
      </c>
      <c r="R27" s="43" t="s">
        <v>256</v>
      </c>
      <c r="S27" s="43" t="s">
        <v>257</v>
      </c>
    </row>
    <row r="28" spans="1:19" s="171" customFormat="1" ht="51.75" customHeight="1">
      <c r="A28" s="35">
        <v>2</v>
      </c>
      <c r="B28" s="12" t="s">
        <v>2142</v>
      </c>
      <c r="C28" s="43" t="s">
        <v>677</v>
      </c>
      <c r="D28" s="12" t="s">
        <v>2143</v>
      </c>
      <c r="E28" s="43" t="s">
        <v>253</v>
      </c>
      <c r="F28" s="43" t="s">
        <v>254</v>
      </c>
      <c r="G28" s="43">
        <v>2019</v>
      </c>
      <c r="H28" s="43" t="s">
        <v>2141</v>
      </c>
      <c r="I28" s="43">
        <v>96</v>
      </c>
      <c r="J28" s="43"/>
      <c r="K28" s="43">
        <v>96</v>
      </c>
      <c r="L28" s="43"/>
      <c r="M28" s="43"/>
      <c r="N28" s="43"/>
      <c r="O28" s="43"/>
      <c r="P28" s="43"/>
      <c r="Q28" s="43">
        <v>26</v>
      </c>
      <c r="R28" s="43" t="s">
        <v>256</v>
      </c>
      <c r="S28" s="43" t="s">
        <v>257</v>
      </c>
    </row>
    <row r="29" spans="1:19" s="171" customFormat="1" ht="51.75" customHeight="1">
      <c r="A29" s="35">
        <v>3</v>
      </c>
      <c r="B29" s="12" t="s">
        <v>2144</v>
      </c>
      <c r="C29" s="43" t="s">
        <v>677</v>
      </c>
      <c r="D29" s="12" t="s">
        <v>2145</v>
      </c>
      <c r="E29" s="43" t="s">
        <v>253</v>
      </c>
      <c r="F29" s="43"/>
      <c r="G29" s="43">
        <v>2019</v>
      </c>
      <c r="H29" s="43" t="s">
        <v>2141</v>
      </c>
      <c r="I29" s="43">
        <v>23</v>
      </c>
      <c r="J29" s="43"/>
      <c r="K29" s="43">
        <v>23</v>
      </c>
      <c r="L29" s="43"/>
      <c r="M29" s="43"/>
      <c r="N29" s="43"/>
      <c r="O29" s="43"/>
      <c r="P29" s="43"/>
      <c r="Q29" s="43">
        <v>18</v>
      </c>
      <c r="R29" s="43" t="s">
        <v>256</v>
      </c>
      <c r="S29" s="43" t="s">
        <v>257</v>
      </c>
    </row>
    <row r="30" spans="1:19" s="171" customFormat="1" ht="51.75" customHeight="1">
      <c r="A30" s="35">
        <v>4</v>
      </c>
      <c r="B30" s="12" t="s">
        <v>2146</v>
      </c>
      <c r="C30" s="43" t="s">
        <v>251</v>
      </c>
      <c r="D30" s="12" t="s">
        <v>2147</v>
      </c>
      <c r="E30" s="43" t="s">
        <v>253</v>
      </c>
      <c r="F30" s="43"/>
      <c r="G30" s="43">
        <v>2019</v>
      </c>
      <c r="H30" s="43" t="s">
        <v>2141</v>
      </c>
      <c r="I30" s="43">
        <v>130</v>
      </c>
      <c r="J30" s="43"/>
      <c r="K30" s="43">
        <v>130</v>
      </c>
      <c r="L30" s="43"/>
      <c r="M30" s="43"/>
      <c r="N30" s="43"/>
      <c r="O30" s="43"/>
      <c r="P30" s="43"/>
      <c r="Q30" s="43">
        <v>60</v>
      </c>
      <c r="R30" s="43" t="s">
        <v>256</v>
      </c>
      <c r="S30" s="43" t="s">
        <v>257</v>
      </c>
    </row>
    <row r="31" spans="1:19" s="171" customFormat="1" ht="51.75" customHeight="1">
      <c r="A31" s="35">
        <v>5</v>
      </c>
      <c r="B31" s="12" t="s">
        <v>2148</v>
      </c>
      <c r="C31" s="43"/>
      <c r="D31" s="12" t="s">
        <v>2149</v>
      </c>
      <c r="E31" s="43" t="s">
        <v>253</v>
      </c>
      <c r="F31" s="43" t="s">
        <v>254</v>
      </c>
      <c r="G31" s="43">
        <v>2019</v>
      </c>
      <c r="H31" s="43" t="s">
        <v>2141</v>
      </c>
      <c r="I31" s="43">
        <v>52.2</v>
      </c>
      <c r="J31" s="43"/>
      <c r="K31" s="43">
        <v>52.2</v>
      </c>
      <c r="L31" s="43"/>
      <c r="M31" s="43"/>
      <c r="N31" s="43"/>
      <c r="O31" s="43"/>
      <c r="P31" s="43"/>
      <c r="Q31" s="43">
        <v>10</v>
      </c>
      <c r="R31" s="43" t="s">
        <v>256</v>
      </c>
      <c r="S31" s="43" t="s">
        <v>257</v>
      </c>
    </row>
    <row r="32" spans="1:19" s="171" customFormat="1" ht="51.75" customHeight="1">
      <c r="A32" s="35">
        <v>6</v>
      </c>
      <c r="B32" s="12" t="s">
        <v>2150</v>
      </c>
      <c r="C32" s="43" t="s">
        <v>251</v>
      </c>
      <c r="D32" s="12" t="s">
        <v>2151</v>
      </c>
      <c r="E32" s="43" t="s">
        <v>253</v>
      </c>
      <c r="F32" s="43"/>
      <c r="G32" s="43">
        <v>2019</v>
      </c>
      <c r="H32" s="43" t="s">
        <v>2141</v>
      </c>
      <c r="I32" s="43">
        <v>36</v>
      </c>
      <c r="J32" s="43"/>
      <c r="K32" s="43">
        <v>36</v>
      </c>
      <c r="L32" s="43"/>
      <c r="M32" s="43"/>
      <c r="N32" s="43"/>
      <c r="O32" s="43"/>
      <c r="P32" s="43"/>
      <c r="Q32" s="43">
        <v>30</v>
      </c>
      <c r="R32" s="43" t="s">
        <v>256</v>
      </c>
      <c r="S32" s="43" t="s">
        <v>257</v>
      </c>
    </row>
    <row r="33" spans="1:19" s="171" customFormat="1" ht="51.75" customHeight="1">
      <c r="A33" s="35">
        <v>7</v>
      </c>
      <c r="B33" s="12" t="s">
        <v>2152</v>
      </c>
      <c r="C33" s="43" t="s">
        <v>251</v>
      </c>
      <c r="D33" s="12" t="s">
        <v>2153</v>
      </c>
      <c r="E33" s="43" t="s">
        <v>253</v>
      </c>
      <c r="F33" s="43"/>
      <c r="G33" s="43">
        <v>2019</v>
      </c>
      <c r="H33" s="43" t="s">
        <v>2141</v>
      </c>
      <c r="I33" s="43">
        <v>15</v>
      </c>
      <c r="J33" s="43"/>
      <c r="K33" s="43">
        <v>15</v>
      </c>
      <c r="L33" s="43"/>
      <c r="M33" s="43"/>
      <c r="N33" s="43"/>
      <c r="O33" s="43"/>
      <c r="P33" s="43"/>
      <c r="Q33" s="43">
        <v>25</v>
      </c>
      <c r="R33" s="43" t="s">
        <v>256</v>
      </c>
      <c r="S33" s="43" t="s">
        <v>257</v>
      </c>
    </row>
    <row r="34" spans="1:19" s="171" customFormat="1" ht="51.75" customHeight="1">
      <c r="A34" s="35">
        <v>8</v>
      </c>
      <c r="B34" s="12" t="s">
        <v>2154</v>
      </c>
      <c r="C34" s="43" t="s">
        <v>36</v>
      </c>
      <c r="D34" s="12" t="s">
        <v>2155</v>
      </c>
      <c r="E34" s="43" t="s">
        <v>2156</v>
      </c>
      <c r="F34" s="43" t="s">
        <v>2157</v>
      </c>
      <c r="G34" s="43">
        <v>2019</v>
      </c>
      <c r="H34" s="43" t="s">
        <v>2158</v>
      </c>
      <c r="I34" s="43">
        <v>18.69</v>
      </c>
      <c r="J34" s="43"/>
      <c r="K34" s="43">
        <v>18.69</v>
      </c>
      <c r="L34" s="43"/>
      <c r="M34" s="43"/>
      <c r="N34" s="43"/>
      <c r="O34" s="43"/>
      <c r="P34" s="43"/>
      <c r="Q34" s="43">
        <v>44</v>
      </c>
      <c r="R34" s="43" t="s">
        <v>256</v>
      </c>
      <c r="S34" s="43" t="s">
        <v>257</v>
      </c>
    </row>
    <row r="35" spans="1:19" s="171" customFormat="1" ht="51.75" customHeight="1">
      <c r="A35" s="35">
        <v>9</v>
      </c>
      <c r="B35" s="12" t="s">
        <v>2159</v>
      </c>
      <c r="C35" s="43" t="s">
        <v>251</v>
      </c>
      <c r="D35" s="12" t="s">
        <v>2160</v>
      </c>
      <c r="E35" s="43" t="s">
        <v>78</v>
      </c>
      <c r="F35" s="43" t="s">
        <v>73</v>
      </c>
      <c r="G35" s="43">
        <v>2019</v>
      </c>
      <c r="H35" s="43" t="s">
        <v>2161</v>
      </c>
      <c r="I35" s="43">
        <v>21</v>
      </c>
      <c r="J35" s="43"/>
      <c r="K35" s="43">
        <v>21</v>
      </c>
      <c r="L35" s="43"/>
      <c r="M35" s="43"/>
      <c r="N35" s="43"/>
      <c r="O35" s="43"/>
      <c r="P35" s="43"/>
      <c r="Q35" s="43">
        <v>20</v>
      </c>
      <c r="R35" s="43" t="s">
        <v>256</v>
      </c>
      <c r="S35" s="43" t="s">
        <v>257</v>
      </c>
    </row>
    <row r="36" spans="1:19" s="171" customFormat="1" ht="51.75" customHeight="1">
      <c r="A36" s="35">
        <v>10</v>
      </c>
      <c r="B36" s="12" t="s">
        <v>2162</v>
      </c>
      <c r="C36" s="43" t="s">
        <v>2163</v>
      </c>
      <c r="D36" s="12" t="s">
        <v>2164</v>
      </c>
      <c r="E36" s="43" t="s">
        <v>78</v>
      </c>
      <c r="F36" s="43" t="s">
        <v>73</v>
      </c>
      <c r="G36" s="43">
        <v>2019</v>
      </c>
      <c r="H36" s="43" t="s">
        <v>2161</v>
      </c>
      <c r="I36" s="43">
        <v>21</v>
      </c>
      <c r="J36" s="43"/>
      <c r="K36" s="43">
        <v>21</v>
      </c>
      <c r="L36" s="43"/>
      <c r="M36" s="43"/>
      <c r="N36" s="43"/>
      <c r="O36" s="43"/>
      <c r="P36" s="43"/>
      <c r="Q36" s="43">
        <v>20</v>
      </c>
      <c r="R36" s="43" t="s">
        <v>256</v>
      </c>
      <c r="S36" s="43" t="s">
        <v>257</v>
      </c>
    </row>
    <row r="37" spans="1:19" s="171" customFormat="1" ht="51.75" customHeight="1">
      <c r="A37" s="35">
        <v>11</v>
      </c>
      <c r="B37" s="12" t="s">
        <v>2165</v>
      </c>
      <c r="C37" s="43" t="s">
        <v>251</v>
      </c>
      <c r="D37" s="12" t="s">
        <v>2166</v>
      </c>
      <c r="E37" s="43" t="s">
        <v>271</v>
      </c>
      <c r="F37" s="43"/>
      <c r="G37" s="43">
        <v>2019</v>
      </c>
      <c r="H37" s="43" t="s">
        <v>2167</v>
      </c>
      <c r="I37" s="43">
        <v>3.2</v>
      </c>
      <c r="J37" s="43"/>
      <c r="K37" s="43">
        <v>3.2</v>
      </c>
      <c r="L37" s="43"/>
      <c r="M37" s="43"/>
      <c r="N37" s="43"/>
      <c r="O37" s="43"/>
      <c r="P37" s="43"/>
      <c r="Q37" s="43">
        <v>8</v>
      </c>
      <c r="R37" s="43" t="s">
        <v>256</v>
      </c>
      <c r="S37" s="43" t="s">
        <v>257</v>
      </c>
    </row>
    <row r="38" spans="1:19" s="171" customFormat="1" ht="51.75" customHeight="1">
      <c r="A38" s="35">
        <v>12</v>
      </c>
      <c r="B38" s="12" t="s">
        <v>2168</v>
      </c>
      <c r="C38" s="43" t="s">
        <v>677</v>
      </c>
      <c r="D38" s="12" t="s">
        <v>2169</v>
      </c>
      <c r="E38" s="43" t="s">
        <v>271</v>
      </c>
      <c r="F38" s="43"/>
      <c r="G38" s="43">
        <v>2019</v>
      </c>
      <c r="H38" s="43" t="s">
        <v>2167</v>
      </c>
      <c r="I38" s="43">
        <v>111.14</v>
      </c>
      <c r="J38" s="43"/>
      <c r="K38" s="43">
        <v>111.14</v>
      </c>
      <c r="L38" s="43"/>
      <c r="M38" s="43"/>
      <c r="N38" s="43"/>
      <c r="O38" s="43"/>
      <c r="P38" s="43"/>
      <c r="Q38" s="43">
        <v>5</v>
      </c>
      <c r="R38" s="43" t="s">
        <v>256</v>
      </c>
      <c r="S38" s="43" t="s">
        <v>257</v>
      </c>
    </row>
    <row r="39" spans="1:19" s="171" customFormat="1" ht="51.75" customHeight="1">
      <c r="A39" s="35">
        <v>13</v>
      </c>
      <c r="B39" s="12" t="s">
        <v>2170</v>
      </c>
      <c r="C39" s="43" t="s">
        <v>2171</v>
      </c>
      <c r="D39" s="12" t="s">
        <v>2172</v>
      </c>
      <c r="E39" s="43" t="s">
        <v>2173</v>
      </c>
      <c r="F39" s="43"/>
      <c r="G39" s="43">
        <v>2019</v>
      </c>
      <c r="H39" s="43" t="s">
        <v>2174</v>
      </c>
      <c r="I39" s="43">
        <v>43.2</v>
      </c>
      <c r="J39" s="43"/>
      <c r="K39" s="43">
        <v>43.2</v>
      </c>
      <c r="L39" s="43"/>
      <c r="M39" s="43"/>
      <c r="N39" s="43"/>
      <c r="O39" s="43"/>
      <c r="P39" s="43"/>
      <c r="Q39" s="43">
        <v>13</v>
      </c>
      <c r="R39" s="43" t="s">
        <v>256</v>
      </c>
      <c r="S39" s="43" t="s">
        <v>257</v>
      </c>
    </row>
    <row r="40" spans="1:19" ht="23.25" customHeight="1">
      <c r="A40" s="57" t="s">
        <v>274</v>
      </c>
      <c r="B40" s="58"/>
      <c r="C40" s="59"/>
      <c r="D40" s="58"/>
      <c r="E40" s="59"/>
      <c r="F40" s="59"/>
      <c r="G40" s="60"/>
      <c r="H40" s="59"/>
      <c r="I40" s="10">
        <f>I41+I193+I242+I262+I303+I308+I315+I318</f>
        <v>27987.5</v>
      </c>
      <c r="J40" s="10">
        <v>14194</v>
      </c>
      <c r="K40" s="10">
        <v>2570</v>
      </c>
      <c r="L40" s="10">
        <v>1223.5</v>
      </c>
      <c r="M40" s="10">
        <v>10000</v>
      </c>
      <c r="N40" s="10"/>
      <c r="O40" s="10">
        <f>O41+O193+O242+O262+O303+O308+O315+O318</f>
        <v>3621</v>
      </c>
      <c r="P40" s="10">
        <f>P41+P193+P242+P262+P303+P308+P315+P318</f>
        <v>3950</v>
      </c>
      <c r="Q40" s="59"/>
      <c r="R40" s="59"/>
      <c r="S40" s="59"/>
    </row>
    <row r="41" spans="1:19" ht="23.25" customHeight="1">
      <c r="A41" s="56" t="s">
        <v>2175</v>
      </c>
      <c r="B41" s="58"/>
      <c r="C41" s="59"/>
      <c r="D41" s="58"/>
      <c r="E41" s="59"/>
      <c r="F41" s="59"/>
      <c r="G41" s="60"/>
      <c r="H41" s="59"/>
      <c r="I41" s="54">
        <v>3270</v>
      </c>
      <c r="J41" s="54">
        <v>3270</v>
      </c>
      <c r="K41" s="54"/>
      <c r="L41" s="54"/>
      <c r="M41" s="54"/>
      <c r="N41" s="54"/>
      <c r="O41" s="54">
        <v>2074</v>
      </c>
      <c r="P41" s="54">
        <v>2495</v>
      </c>
      <c r="Q41" s="59"/>
      <c r="R41" s="59"/>
      <c r="S41" s="59"/>
    </row>
    <row r="42" spans="1:19" ht="36" customHeight="1">
      <c r="A42" s="56">
        <v>1</v>
      </c>
      <c r="B42" s="12" t="s">
        <v>2176</v>
      </c>
      <c r="C42" s="43" t="s">
        <v>36</v>
      </c>
      <c r="D42" s="12" t="s">
        <v>2177</v>
      </c>
      <c r="E42" s="43" t="s">
        <v>565</v>
      </c>
      <c r="F42" s="43" t="s">
        <v>570</v>
      </c>
      <c r="G42" s="43">
        <v>2019</v>
      </c>
      <c r="H42" s="43" t="s">
        <v>2178</v>
      </c>
      <c r="I42" s="43">
        <v>20</v>
      </c>
      <c r="J42" s="43">
        <v>20</v>
      </c>
      <c r="K42" s="43"/>
      <c r="L42" s="43"/>
      <c r="M42" s="43"/>
      <c r="N42" s="43"/>
      <c r="O42" s="43"/>
      <c r="P42" s="43">
        <v>20</v>
      </c>
      <c r="Q42" s="43">
        <v>25</v>
      </c>
      <c r="R42" s="43" t="s">
        <v>313</v>
      </c>
      <c r="S42" s="43" t="s">
        <v>281</v>
      </c>
    </row>
    <row r="43" spans="1:19" ht="72" customHeight="1">
      <c r="A43" s="56">
        <v>2</v>
      </c>
      <c r="B43" s="12" t="s">
        <v>2179</v>
      </c>
      <c r="C43" s="43" t="s">
        <v>27</v>
      </c>
      <c r="D43" s="12" t="s">
        <v>2180</v>
      </c>
      <c r="E43" s="43" t="s">
        <v>565</v>
      </c>
      <c r="F43" s="43" t="s">
        <v>570</v>
      </c>
      <c r="G43" s="43">
        <v>2019</v>
      </c>
      <c r="H43" s="43" t="s">
        <v>2181</v>
      </c>
      <c r="I43" s="35">
        <v>20</v>
      </c>
      <c r="J43" s="35">
        <v>20</v>
      </c>
      <c r="K43" s="43"/>
      <c r="L43" s="43"/>
      <c r="M43" s="43"/>
      <c r="N43" s="43"/>
      <c r="O43" s="43"/>
      <c r="P43" s="43">
        <v>50</v>
      </c>
      <c r="Q43" s="43">
        <v>25</v>
      </c>
      <c r="R43" s="43" t="s">
        <v>313</v>
      </c>
      <c r="S43" s="43" t="s">
        <v>281</v>
      </c>
    </row>
    <row r="44" spans="1:19" ht="60.75" customHeight="1">
      <c r="A44" s="56">
        <v>3</v>
      </c>
      <c r="B44" s="12" t="s">
        <v>2182</v>
      </c>
      <c r="C44" s="43" t="s">
        <v>27</v>
      </c>
      <c r="D44" s="12" t="s">
        <v>2183</v>
      </c>
      <c r="E44" s="43" t="s">
        <v>565</v>
      </c>
      <c r="F44" s="43" t="s">
        <v>570</v>
      </c>
      <c r="G44" s="43">
        <v>2019</v>
      </c>
      <c r="H44" s="43" t="s">
        <v>331</v>
      </c>
      <c r="I44" s="35">
        <v>40</v>
      </c>
      <c r="J44" s="35">
        <v>40</v>
      </c>
      <c r="K44" s="43"/>
      <c r="L44" s="43"/>
      <c r="M44" s="43"/>
      <c r="N44" s="43"/>
      <c r="O44" s="43"/>
      <c r="P44" s="43">
        <v>50</v>
      </c>
      <c r="Q44" s="43">
        <v>45</v>
      </c>
      <c r="R44" s="43" t="s">
        <v>313</v>
      </c>
      <c r="S44" s="43" t="s">
        <v>281</v>
      </c>
    </row>
    <row r="45" spans="1:19" ht="36" customHeight="1">
      <c r="A45" s="56">
        <v>4</v>
      </c>
      <c r="B45" s="12" t="s">
        <v>2184</v>
      </c>
      <c r="C45" s="43" t="s">
        <v>27</v>
      </c>
      <c r="D45" s="12" t="s">
        <v>2185</v>
      </c>
      <c r="E45" s="43" t="s">
        <v>565</v>
      </c>
      <c r="F45" s="43" t="s">
        <v>570</v>
      </c>
      <c r="G45" s="43">
        <v>2019</v>
      </c>
      <c r="H45" s="43" t="s">
        <v>2186</v>
      </c>
      <c r="I45" s="43">
        <v>40</v>
      </c>
      <c r="J45" s="43">
        <v>40</v>
      </c>
      <c r="K45" s="43"/>
      <c r="L45" s="43"/>
      <c r="M45" s="43"/>
      <c r="N45" s="43"/>
      <c r="O45" s="43"/>
      <c r="P45" s="43">
        <v>40</v>
      </c>
      <c r="Q45" s="43">
        <v>45</v>
      </c>
      <c r="R45" s="43" t="s">
        <v>313</v>
      </c>
      <c r="S45" s="43" t="s">
        <v>281</v>
      </c>
    </row>
    <row r="46" spans="1:19" ht="36" customHeight="1">
      <c r="A46" s="56">
        <v>5</v>
      </c>
      <c r="B46" s="12" t="s">
        <v>2187</v>
      </c>
      <c r="C46" s="43" t="s">
        <v>27</v>
      </c>
      <c r="D46" s="12" t="s">
        <v>2188</v>
      </c>
      <c r="E46" s="43" t="s">
        <v>2189</v>
      </c>
      <c r="F46" s="43" t="s">
        <v>760</v>
      </c>
      <c r="G46" s="43">
        <v>2019</v>
      </c>
      <c r="H46" s="43" t="s">
        <v>2190</v>
      </c>
      <c r="I46" s="43">
        <v>20</v>
      </c>
      <c r="J46" s="43">
        <v>20</v>
      </c>
      <c r="K46" s="43"/>
      <c r="L46" s="43"/>
      <c r="M46" s="43"/>
      <c r="N46" s="43"/>
      <c r="O46" s="43"/>
      <c r="P46" s="43">
        <v>20</v>
      </c>
      <c r="Q46" s="43">
        <v>25</v>
      </c>
      <c r="R46" s="43" t="s">
        <v>313</v>
      </c>
      <c r="S46" s="43" t="s">
        <v>281</v>
      </c>
    </row>
    <row r="47" spans="1:19" ht="36" customHeight="1">
      <c r="A47" s="56">
        <v>6</v>
      </c>
      <c r="B47" s="12" t="s">
        <v>2191</v>
      </c>
      <c r="C47" s="43" t="s">
        <v>36</v>
      </c>
      <c r="D47" s="12" t="s">
        <v>2192</v>
      </c>
      <c r="E47" s="43" t="s">
        <v>2189</v>
      </c>
      <c r="F47" s="43" t="s">
        <v>760</v>
      </c>
      <c r="G47" s="43">
        <v>2019</v>
      </c>
      <c r="H47" s="43" t="s">
        <v>2193</v>
      </c>
      <c r="I47" s="43">
        <v>20</v>
      </c>
      <c r="J47" s="43">
        <v>20</v>
      </c>
      <c r="K47" s="43"/>
      <c r="L47" s="43"/>
      <c r="M47" s="43"/>
      <c r="N47" s="43"/>
      <c r="O47" s="43"/>
      <c r="P47" s="43">
        <v>20</v>
      </c>
      <c r="Q47" s="43">
        <v>25</v>
      </c>
      <c r="R47" s="43" t="s">
        <v>313</v>
      </c>
      <c r="S47" s="43" t="s">
        <v>281</v>
      </c>
    </row>
    <row r="48" spans="1:19" ht="36" customHeight="1">
      <c r="A48" s="56">
        <v>7</v>
      </c>
      <c r="B48" s="12" t="s">
        <v>2194</v>
      </c>
      <c r="C48" s="43" t="s">
        <v>27</v>
      </c>
      <c r="D48" s="12" t="s">
        <v>2195</v>
      </c>
      <c r="E48" s="43" t="s">
        <v>565</v>
      </c>
      <c r="F48" s="43" t="s">
        <v>601</v>
      </c>
      <c r="G48" s="43">
        <v>2019</v>
      </c>
      <c r="H48" s="43" t="s">
        <v>618</v>
      </c>
      <c r="I48" s="43">
        <v>50</v>
      </c>
      <c r="J48" s="43">
        <v>50</v>
      </c>
      <c r="K48" s="43"/>
      <c r="L48" s="43"/>
      <c r="M48" s="43"/>
      <c r="N48" s="43"/>
      <c r="O48" s="43"/>
      <c r="P48" s="43">
        <v>50</v>
      </c>
      <c r="Q48" s="43">
        <v>55</v>
      </c>
      <c r="R48" s="43" t="s">
        <v>313</v>
      </c>
      <c r="S48" s="43" t="s">
        <v>281</v>
      </c>
    </row>
    <row r="49" spans="1:19" ht="36" customHeight="1">
      <c r="A49" s="56">
        <v>8</v>
      </c>
      <c r="B49" s="12" t="s">
        <v>2196</v>
      </c>
      <c r="C49" s="43" t="s">
        <v>36</v>
      </c>
      <c r="D49" s="12" t="s">
        <v>2197</v>
      </c>
      <c r="E49" s="43" t="s">
        <v>565</v>
      </c>
      <c r="F49" s="43" t="s">
        <v>757</v>
      </c>
      <c r="G49" s="43">
        <v>2019</v>
      </c>
      <c r="H49" s="43" t="s">
        <v>2198</v>
      </c>
      <c r="I49" s="43">
        <v>15</v>
      </c>
      <c r="J49" s="43">
        <v>15</v>
      </c>
      <c r="K49" s="43"/>
      <c r="L49" s="43"/>
      <c r="M49" s="43"/>
      <c r="N49" s="43"/>
      <c r="O49" s="43"/>
      <c r="P49" s="43">
        <v>15</v>
      </c>
      <c r="Q49" s="43">
        <v>20</v>
      </c>
      <c r="R49" s="43" t="s">
        <v>313</v>
      </c>
      <c r="S49" s="43" t="s">
        <v>281</v>
      </c>
    </row>
    <row r="50" spans="1:19" ht="36" customHeight="1">
      <c r="A50" s="56">
        <v>9</v>
      </c>
      <c r="B50" s="12" t="s">
        <v>2199</v>
      </c>
      <c r="C50" s="43" t="s">
        <v>27</v>
      </c>
      <c r="D50" s="12" t="s">
        <v>2200</v>
      </c>
      <c r="E50" s="43" t="s">
        <v>565</v>
      </c>
      <c r="F50" s="43" t="s">
        <v>757</v>
      </c>
      <c r="G50" s="43">
        <v>2019</v>
      </c>
      <c r="H50" s="43" t="s">
        <v>618</v>
      </c>
      <c r="I50" s="35">
        <v>20</v>
      </c>
      <c r="J50" s="35">
        <v>20</v>
      </c>
      <c r="K50" s="43"/>
      <c r="L50" s="43"/>
      <c r="M50" s="43"/>
      <c r="N50" s="43"/>
      <c r="O50" s="43"/>
      <c r="P50" s="43">
        <v>50</v>
      </c>
      <c r="Q50" s="43">
        <v>25</v>
      </c>
      <c r="R50" s="43" t="s">
        <v>313</v>
      </c>
      <c r="S50" s="43" t="s">
        <v>281</v>
      </c>
    </row>
    <row r="51" spans="1:19" ht="36" customHeight="1">
      <c r="A51" s="56">
        <v>10</v>
      </c>
      <c r="B51" s="12" t="s">
        <v>2201</v>
      </c>
      <c r="C51" s="43" t="s">
        <v>27</v>
      </c>
      <c r="D51" s="12" t="s">
        <v>2202</v>
      </c>
      <c r="E51" s="43" t="s">
        <v>565</v>
      </c>
      <c r="F51" s="43" t="s">
        <v>709</v>
      </c>
      <c r="G51" s="43">
        <v>2018</v>
      </c>
      <c r="H51" s="43" t="s">
        <v>2203</v>
      </c>
      <c r="I51" s="35">
        <v>40</v>
      </c>
      <c r="J51" s="35">
        <v>40</v>
      </c>
      <c r="K51" s="43"/>
      <c r="L51" s="43"/>
      <c r="M51" s="43"/>
      <c r="N51" s="43"/>
      <c r="O51" s="43"/>
      <c r="P51" s="43">
        <v>50</v>
      </c>
      <c r="Q51" s="43">
        <v>45</v>
      </c>
      <c r="R51" s="43" t="s">
        <v>313</v>
      </c>
      <c r="S51" s="43" t="s">
        <v>281</v>
      </c>
    </row>
    <row r="52" spans="1:19" ht="72" customHeight="1">
      <c r="A52" s="56">
        <v>11</v>
      </c>
      <c r="B52" s="12" t="s">
        <v>2182</v>
      </c>
      <c r="C52" s="43" t="s">
        <v>27</v>
      </c>
      <c r="D52" s="12" t="s">
        <v>2204</v>
      </c>
      <c r="E52" s="43" t="s">
        <v>565</v>
      </c>
      <c r="F52" s="43" t="s">
        <v>757</v>
      </c>
      <c r="G52" s="43">
        <v>2019</v>
      </c>
      <c r="H52" s="43" t="s">
        <v>2203</v>
      </c>
      <c r="I52" s="35">
        <v>20</v>
      </c>
      <c r="J52" s="35">
        <v>20</v>
      </c>
      <c r="K52" s="43"/>
      <c r="L52" s="43"/>
      <c r="M52" s="43"/>
      <c r="N52" s="43"/>
      <c r="O52" s="43"/>
      <c r="P52" s="43">
        <v>50</v>
      </c>
      <c r="Q52" s="43">
        <v>25</v>
      </c>
      <c r="R52" s="43" t="s">
        <v>313</v>
      </c>
      <c r="S52" s="43" t="s">
        <v>281</v>
      </c>
    </row>
    <row r="53" spans="1:19" ht="36" customHeight="1">
      <c r="A53" s="56">
        <v>12</v>
      </c>
      <c r="B53" s="12" t="s">
        <v>2205</v>
      </c>
      <c r="C53" s="43" t="s">
        <v>36</v>
      </c>
      <c r="D53" s="12" t="s">
        <v>2206</v>
      </c>
      <c r="E53" s="43" t="s">
        <v>2207</v>
      </c>
      <c r="F53" s="43" t="s">
        <v>2208</v>
      </c>
      <c r="G53" s="43">
        <v>2019</v>
      </c>
      <c r="H53" s="43" t="s">
        <v>2209</v>
      </c>
      <c r="I53" s="43">
        <v>30</v>
      </c>
      <c r="J53" s="43">
        <v>30</v>
      </c>
      <c r="K53" s="43"/>
      <c r="L53" s="43"/>
      <c r="M53" s="43"/>
      <c r="N53" s="43"/>
      <c r="O53" s="43">
        <v>91</v>
      </c>
      <c r="P53" s="43"/>
      <c r="Q53" s="43">
        <v>35</v>
      </c>
      <c r="R53" s="43" t="s">
        <v>313</v>
      </c>
      <c r="S53" s="43" t="s">
        <v>281</v>
      </c>
    </row>
    <row r="54" spans="1:19" ht="36" customHeight="1">
      <c r="A54" s="56">
        <v>13</v>
      </c>
      <c r="B54" s="12" t="s">
        <v>2210</v>
      </c>
      <c r="C54" s="43" t="s">
        <v>27</v>
      </c>
      <c r="D54" s="12" t="s">
        <v>2211</v>
      </c>
      <c r="E54" s="43" t="s">
        <v>2207</v>
      </c>
      <c r="F54" s="43" t="s">
        <v>2208</v>
      </c>
      <c r="G54" s="43">
        <v>2019</v>
      </c>
      <c r="H54" s="43" t="s">
        <v>509</v>
      </c>
      <c r="I54" s="43">
        <v>25</v>
      </c>
      <c r="J54" s="43">
        <v>25</v>
      </c>
      <c r="K54" s="43"/>
      <c r="L54" s="43"/>
      <c r="M54" s="43"/>
      <c r="N54" s="43"/>
      <c r="O54" s="43"/>
      <c r="P54" s="43">
        <v>25</v>
      </c>
      <c r="Q54" s="43">
        <v>30</v>
      </c>
      <c r="R54" s="43" t="s">
        <v>313</v>
      </c>
      <c r="S54" s="43" t="s">
        <v>281</v>
      </c>
    </row>
    <row r="55" spans="1:19" ht="36" customHeight="1">
      <c r="A55" s="56">
        <v>14</v>
      </c>
      <c r="B55" s="12" t="s">
        <v>2212</v>
      </c>
      <c r="C55" s="43" t="s">
        <v>36</v>
      </c>
      <c r="D55" s="12" t="s">
        <v>2213</v>
      </c>
      <c r="E55" s="43" t="s">
        <v>2207</v>
      </c>
      <c r="F55" s="43" t="s">
        <v>2208</v>
      </c>
      <c r="G55" s="43">
        <v>2019</v>
      </c>
      <c r="H55" s="43" t="s">
        <v>2214</v>
      </c>
      <c r="I55" s="43">
        <v>15</v>
      </c>
      <c r="J55" s="43">
        <v>15</v>
      </c>
      <c r="K55" s="43"/>
      <c r="L55" s="43"/>
      <c r="M55" s="43"/>
      <c r="N55" s="43"/>
      <c r="O55" s="43"/>
      <c r="P55" s="43">
        <v>15</v>
      </c>
      <c r="Q55" s="43">
        <v>20</v>
      </c>
      <c r="R55" s="43" t="s">
        <v>313</v>
      </c>
      <c r="S55" s="43" t="s">
        <v>281</v>
      </c>
    </row>
    <row r="56" spans="1:19" ht="36" customHeight="1">
      <c r="A56" s="56">
        <v>15</v>
      </c>
      <c r="B56" s="12" t="s">
        <v>2215</v>
      </c>
      <c r="C56" s="43" t="s">
        <v>27</v>
      </c>
      <c r="D56" s="12" t="s">
        <v>2216</v>
      </c>
      <c r="E56" s="43" t="s">
        <v>2207</v>
      </c>
      <c r="F56" s="43" t="s">
        <v>2217</v>
      </c>
      <c r="G56" s="43">
        <v>2019</v>
      </c>
      <c r="H56" s="43" t="s">
        <v>506</v>
      </c>
      <c r="I56" s="43">
        <v>15</v>
      </c>
      <c r="J56" s="43">
        <v>15</v>
      </c>
      <c r="K56" s="43"/>
      <c r="L56" s="43"/>
      <c r="M56" s="43"/>
      <c r="N56" s="43"/>
      <c r="O56" s="43"/>
      <c r="P56" s="43">
        <v>15</v>
      </c>
      <c r="Q56" s="43">
        <v>20</v>
      </c>
      <c r="R56" s="43" t="s">
        <v>313</v>
      </c>
      <c r="S56" s="43" t="s">
        <v>281</v>
      </c>
    </row>
    <row r="57" spans="1:19" ht="36" customHeight="1">
      <c r="A57" s="56">
        <v>16</v>
      </c>
      <c r="B57" s="12" t="s">
        <v>2218</v>
      </c>
      <c r="C57" s="43" t="s">
        <v>27</v>
      </c>
      <c r="D57" s="12" t="s">
        <v>2219</v>
      </c>
      <c r="E57" s="43" t="s">
        <v>2173</v>
      </c>
      <c r="F57" s="43" t="s">
        <v>2220</v>
      </c>
      <c r="G57" s="43">
        <v>2019</v>
      </c>
      <c r="H57" s="43" t="s">
        <v>2221</v>
      </c>
      <c r="I57" s="35">
        <v>20</v>
      </c>
      <c r="J57" s="35">
        <v>20</v>
      </c>
      <c r="K57" s="43"/>
      <c r="L57" s="43"/>
      <c r="M57" s="43"/>
      <c r="N57" s="43"/>
      <c r="O57" s="43">
        <v>30</v>
      </c>
      <c r="P57" s="43"/>
      <c r="Q57" s="43">
        <v>25</v>
      </c>
      <c r="R57" s="43" t="s">
        <v>313</v>
      </c>
      <c r="S57" s="43" t="s">
        <v>281</v>
      </c>
    </row>
    <row r="58" spans="1:19" ht="36" customHeight="1">
      <c r="A58" s="56">
        <v>17</v>
      </c>
      <c r="B58" s="12" t="s">
        <v>2222</v>
      </c>
      <c r="C58" s="43" t="s">
        <v>27</v>
      </c>
      <c r="D58" s="12" t="s">
        <v>2223</v>
      </c>
      <c r="E58" s="43" t="s">
        <v>2173</v>
      </c>
      <c r="F58" s="43" t="s">
        <v>2224</v>
      </c>
      <c r="G58" s="43">
        <v>2019</v>
      </c>
      <c r="H58" s="43" t="s">
        <v>2225</v>
      </c>
      <c r="I58" s="35">
        <v>15</v>
      </c>
      <c r="J58" s="35">
        <v>15</v>
      </c>
      <c r="K58" s="43"/>
      <c r="L58" s="43"/>
      <c r="M58" s="43"/>
      <c r="N58" s="43"/>
      <c r="O58" s="43">
        <v>30</v>
      </c>
      <c r="P58" s="43"/>
      <c r="Q58" s="43">
        <v>20</v>
      </c>
      <c r="R58" s="43" t="s">
        <v>313</v>
      </c>
      <c r="S58" s="43" t="s">
        <v>281</v>
      </c>
    </row>
    <row r="59" spans="1:19" ht="36" customHeight="1">
      <c r="A59" s="56">
        <v>18</v>
      </c>
      <c r="B59" s="12" t="s">
        <v>2226</v>
      </c>
      <c r="C59" s="43" t="s">
        <v>36</v>
      </c>
      <c r="D59" s="12" t="s">
        <v>2227</v>
      </c>
      <c r="E59" s="43" t="s">
        <v>2173</v>
      </c>
      <c r="F59" s="43" t="s">
        <v>2224</v>
      </c>
      <c r="G59" s="43">
        <v>2019</v>
      </c>
      <c r="H59" s="43" t="s">
        <v>2228</v>
      </c>
      <c r="I59" s="35">
        <v>15</v>
      </c>
      <c r="J59" s="35">
        <v>15</v>
      </c>
      <c r="K59" s="43"/>
      <c r="L59" s="43"/>
      <c r="M59" s="43"/>
      <c r="N59" s="43"/>
      <c r="O59" s="43">
        <v>30</v>
      </c>
      <c r="P59" s="43"/>
      <c r="Q59" s="43">
        <v>20</v>
      </c>
      <c r="R59" s="43" t="s">
        <v>313</v>
      </c>
      <c r="S59" s="43" t="s">
        <v>281</v>
      </c>
    </row>
    <row r="60" spans="1:19" ht="36" customHeight="1">
      <c r="A60" s="56">
        <v>19</v>
      </c>
      <c r="B60" s="12" t="s">
        <v>2229</v>
      </c>
      <c r="C60" s="43" t="s">
        <v>36</v>
      </c>
      <c r="D60" s="12" t="s">
        <v>2230</v>
      </c>
      <c r="E60" s="43" t="s">
        <v>2173</v>
      </c>
      <c r="F60" s="43" t="s">
        <v>1390</v>
      </c>
      <c r="G60" s="43">
        <v>2019</v>
      </c>
      <c r="H60" s="43" t="s">
        <v>2231</v>
      </c>
      <c r="I60" s="43">
        <v>15</v>
      </c>
      <c r="J60" s="43">
        <v>15</v>
      </c>
      <c r="K60" s="43"/>
      <c r="L60" s="43"/>
      <c r="M60" s="43"/>
      <c r="N60" s="43"/>
      <c r="O60" s="43">
        <v>15</v>
      </c>
      <c r="P60" s="43"/>
      <c r="Q60" s="43">
        <v>20</v>
      </c>
      <c r="R60" s="43" t="s">
        <v>313</v>
      </c>
      <c r="S60" s="43" t="s">
        <v>281</v>
      </c>
    </row>
    <row r="61" spans="1:19" ht="36" customHeight="1">
      <c r="A61" s="56">
        <v>20</v>
      </c>
      <c r="B61" s="12" t="s">
        <v>2232</v>
      </c>
      <c r="C61" s="43" t="s">
        <v>27</v>
      </c>
      <c r="D61" s="12" t="s">
        <v>2233</v>
      </c>
      <c r="E61" s="43" t="s">
        <v>126</v>
      </c>
      <c r="F61" s="43" t="s">
        <v>1410</v>
      </c>
      <c r="G61" s="43">
        <v>2019</v>
      </c>
      <c r="H61" s="43" t="s">
        <v>2234</v>
      </c>
      <c r="I61" s="43">
        <v>30</v>
      </c>
      <c r="J61" s="43">
        <v>30</v>
      </c>
      <c r="K61" s="43"/>
      <c r="L61" s="43"/>
      <c r="M61" s="43"/>
      <c r="N61" s="43"/>
      <c r="O61" s="43">
        <v>40</v>
      </c>
      <c r="P61" s="43"/>
      <c r="Q61" s="43">
        <v>35</v>
      </c>
      <c r="R61" s="43" t="s">
        <v>313</v>
      </c>
      <c r="S61" s="43" t="s">
        <v>281</v>
      </c>
    </row>
    <row r="62" spans="1:19" ht="36" customHeight="1">
      <c r="A62" s="56">
        <v>21</v>
      </c>
      <c r="B62" s="12" t="s">
        <v>2235</v>
      </c>
      <c r="C62" s="43" t="s">
        <v>27</v>
      </c>
      <c r="D62" s="45" t="s">
        <v>2236</v>
      </c>
      <c r="E62" s="43" t="s">
        <v>2173</v>
      </c>
      <c r="F62" s="43" t="s">
        <v>2237</v>
      </c>
      <c r="G62" s="43">
        <v>2019</v>
      </c>
      <c r="H62" s="43" t="s">
        <v>2238</v>
      </c>
      <c r="I62" s="43">
        <v>15</v>
      </c>
      <c r="J62" s="43">
        <v>15</v>
      </c>
      <c r="K62" s="43"/>
      <c r="L62" s="43"/>
      <c r="M62" s="43"/>
      <c r="N62" s="43"/>
      <c r="O62" s="43">
        <v>15</v>
      </c>
      <c r="P62" s="43"/>
      <c r="Q62" s="43">
        <v>20</v>
      </c>
      <c r="R62" s="43" t="s">
        <v>313</v>
      </c>
      <c r="S62" s="43" t="s">
        <v>281</v>
      </c>
    </row>
    <row r="63" spans="1:19" ht="36" customHeight="1">
      <c r="A63" s="56">
        <v>22</v>
      </c>
      <c r="B63" s="82" t="s">
        <v>2239</v>
      </c>
      <c r="C63" s="79" t="s">
        <v>36</v>
      </c>
      <c r="D63" s="82" t="s">
        <v>2240</v>
      </c>
      <c r="E63" s="79" t="s">
        <v>114</v>
      </c>
      <c r="F63" s="79" t="s">
        <v>610</v>
      </c>
      <c r="G63" s="79">
        <v>2018</v>
      </c>
      <c r="H63" s="79" t="s">
        <v>2241</v>
      </c>
      <c r="I63" s="79">
        <v>15</v>
      </c>
      <c r="J63" s="79">
        <v>15</v>
      </c>
      <c r="K63" s="79"/>
      <c r="L63" s="79"/>
      <c r="M63" s="79"/>
      <c r="N63" s="79"/>
      <c r="O63" s="79"/>
      <c r="P63" s="79">
        <v>15</v>
      </c>
      <c r="Q63" s="79">
        <v>35</v>
      </c>
      <c r="R63" s="43" t="s">
        <v>313</v>
      </c>
      <c r="S63" s="43" t="s">
        <v>281</v>
      </c>
    </row>
    <row r="64" spans="1:19" ht="60" customHeight="1">
      <c r="A64" s="56">
        <v>23</v>
      </c>
      <c r="B64" s="12" t="s">
        <v>2242</v>
      </c>
      <c r="C64" s="43" t="s">
        <v>36</v>
      </c>
      <c r="D64" s="12" t="s">
        <v>2243</v>
      </c>
      <c r="E64" s="43" t="s">
        <v>114</v>
      </c>
      <c r="F64" s="43" t="s">
        <v>2244</v>
      </c>
      <c r="G64" s="43">
        <v>2019</v>
      </c>
      <c r="H64" s="43" t="s">
        <v>2209</v>
      </c>
      <c r="I64" s="35">
        <v>50</v>
      </c>
      <c r="J64" s="35">
        <v>50</v>
      </c>
      <c r="K64" s="43"/>
      <c r="L64" s="43"/>
      <c r="M64" s="43"/>
      <c r="N64" s="43"/>
      <c r="O64" s="43">
        <v>50</v>
      </c>
      <c r="P64" s="43"/>
      <c r="Q64" s="35">
        <v>55</v>
      </c>
      <c r="R64" s="43" t="s">
        <v>313</v>
      </c>
      <c r="S64" s="43" t="s">
        <v>281</v>
      </c>
    </row>
    <row r="65" spans="1:19" ht="57.75" customHeight="1">
      <c r="A65" s="56">
        <v>24</v>
      </c>
      <c r="B65" s="12" t="s">
        <v>2245</v>
      </c>
      <c r="C65" s="43" t="s">
        <v>36</v>
      </c>
      <c r="D65" s="12" t="s">
        <v>2246</v>
      </c>
      <c r="E65" s="43" t="s">
        <v>114</v>
      </c>
      <c r="F65" s="43" t="s">
        <v>311</v>
      </c>
      <c r="G65" s="43">
        <v>2019</v>
      </c>
      <c r="H65" s="43" t="s">
        <v>312</v>
      </c>
      <c r="I65" s="35">
        <v>15</v>
      </c>
      <c r="J65" s="35">
        <v>15</v>
      </c>
      <c r="K65" s="43"/>
      <c r="L65" s="43"/>
      <c r="M65" s="43"/>
      <c r="N65" s="43"/>
      <c r="O65" s="43">
        <v>100</v>
      </c>
      <c r="P65" s="43"/>
      <c r="Q65" s="43">
        <v>20</v>
      </c>
      <c r="R65" s="43" t="s">
        <v>313</v>
      </c>
      <c r="S65" s="43" t="s">
        <v>281</v>
      </c>
    </row>
    <row r="66" spans="1:19" ht="36" customHeight="1">
      <c r="A66" s="56">
        <v>25</v>
      </c>
      <c r="B66" s="12" t="s">
        <v>2247</v>
      </c>
      <c r="C66" s="43" t="s">
        <v>36</v>
      </c>
      <c r="D66" s="12" t="s">
        <v>2248</v>
      </c>
      <c r="E66" s="43" t="s">
        <v>114</v>
      </c>
      <c r="F66" s="43" t="s">
        <v>311</v>
      </c>
      <c r="G66" s="43">
        <v>2019</v>
      </c>
      <c r="H66" s="43" t="s">
        <v>2249</v>
      </c>
      <c r="I66" s="35">
        <v>15</v>
      </c>
      <c r="J66" s="35">
        <v>15</v>
      </c>
      <c r="K66" s="43"/>
      <c r="L66" s="43"/>
      <c r="M66" s="43"/>
      <c r="N66" s="43"/>
      <c r="O66" s="43"/>
      <c r="P66" s="43">
        <v>30</v>
      </c>
      <c r="Q66" s="43">
        <v>20</v>
      </c>
      <c r="R66" s="43" t="s">
        <v>313</v>
      </c>
      <c r="S66" s="43" t="s">
        <v>281</v>
      </c>
    </row>
    <row r="67" spans="1:19" ht="36" customHeight="1">
      <c r="A67" s="56">
        <v>26</v>
      </c>
      <c r="B67" s="12" t="s">
        <v>2250</v>
      </c>
      <c r="C67" s="43" t="s">
        <v>36</v>
      </c>
      <c r="D67" s="12" t="s">
        <v>2251</v>
      </c>
      <c r="E67" s="43" t="s">
        <v>114</v>
      </c>
      <c r="F67" s="43" t="s">
        <v>891</v>
      </c>
      <c r="G67" s="43">
        <v>2019</v>
      </c>
      <c r="H67" s="43" t="s">
        <v>2252</v>
      </c>
      <c r="I67" s="35">
        <v>20</v>
      </c>
      <c r="J67" s="35">
        <v>20</v>
      </c>
      <c r="K67" s="43"/>
      <c r="L67" s="43"/>
      <c r="M67" s="43"/>
      <c r="N67" s="43"/>
      <c r="O67" s="43"/>
      <c r="P67" s="43">
        <v>30</v>
      </c>
      <c r="Q67" s="43">
        <v>25</v>
      </c>
      <c r="R67" s="43" t="s">
        <v>313</v>
      </c>
      <c r="S67" s="43" t="s">
        <v>281</v>
      </c>
    </row>
    <row r="68" spans="1:19" ht="36" customHeight="1">
      <c r="A68" s="56">
        <v>27</v>
      </c>
      <c r="B68" s="12" t="s">
        <v>2253</v>
      </c>
      <c r="C68" s="43" t="s">
        <v>27</v>
      </c>
      <c r="D68" s="12" t="s">
        <v>2254</v>
      </c>
      <c r="E68" s="43" t="s">
        <v>114</v>
      </c>
      <c r="F68" s="43" t="s">
        <v>909</v>
      </c>
      <c r="G68" s="43">
        <v>2019</v>
      </c>
      <c r="H68" s="43" t="s">
        <v>2255</v>
      </c>
      <c r="I68" s="35">
        <v>50</v>
      </c>
      <c r="J68" s="35">
        <v>50</v>
      </c>
      <c r="K68" s="43"/>
      <c r="L68" s="43"/>
      <c r="M68" s="43"/>
      <c r="N68" s="43"/>
      <c r="O68" s="43"/>
      <c r="P68" s="43">
        <v>50</v>
      </c>
      <c r="Q68" s="43" t="s">
        <v>2256</v>
      </c>
      <c r="R68" s="43" t="s">
        <v>313</v>
      </c>
      <c r="S68" s="43" t="s">
        <v>281</v>
      </c>
    </row>
    <row r="69" spans="1:19" ht="36" customHeight="1">
      <c r="A69" s="56">
        <v>28</v>
      </c>
      <c r="B69" s="12" t="s">
        <v>2257</v>
      </c>
      <c r="C69" s="43" t="s">
        <v>36</v>
      </c>
      <c r="D69" s="12" t="s">
        <v>2258</v>
      </c>
      <c r="E69" s="43" t="s">
        <v>72</v>
      </c>
      <c r="F69" s="43" t="s">
        <v>360</v>
      </c>
      <c r="G69" s="43">
        <v>2019</v>
      </c>
      <c r="H69" s="43" t="s">
        <v>2259</v>
      </c>
      <c r="I69" s="35">
        <v>15</v>
      </c>
      <c r="J69" s="35">
        <v>15</v>
      </c>
      <c r="K69" s="43"/>
      <c r="L69" s="43"/>
      <c r="M69" s="43"/>
      <c r="N69" s="43"/>
      <c r="O69" s="43">
        <v>35</v>
      </c>
      <c r="P69" s="43"/>
      <c r="Q69" s="43">
        <v>20</v>
      </c>
      <c r="R69" s="43" t="s">
        <v>313</v>
      </c>
      <c r="S69" s="43" t="s">
        <v>281</v>
      </c>
    </row>
    <row r="70" spans="1:19" ht="36" customHeight="1">
      <c r="A70" s="56">
        <v>29</v>
      </c>
      <c r="B70" s="12" t="s">
        <v>2260</v>
      </c>
      <c r="C70" s="43" t="s">
        <v>36</v>
      </c>
      <c r="D70" s="12" t="s">
        <v>2261</v>
      </c>
      <c r="E70" s="43" t="s">
        <v>72</v>
      </c>
      <c r="F70" s="43" t="s">
        <v>2262</v>
      </c>
      <c r="G70" s="43">
        <v>2019</v>
      </c>
      <c r="H70" s="43" t="s">
        <v>2263</v>
      </c>
      <c r="I70" s="35">
        <v>15</v>
      </c>
      <c r="J70" s="35">
        <v>15</v>
      </c>
      <c r="K70" s="43"/>
      <c r="L70" s="43"/>
      <c r="M70" s="43"/>
      <c r="N70" s="43"/>
      <c r="O70" s="43"/>
      <c r="P70" s="43">
        <v>30</v>
      </c>
      <c r="Q70" s="43">
        <v>20</v>
      </c>
      <c r="R70" s="43" t="s">
        <v>2264</v>
      </c>
      <c r="S70" s="43" t="s">
        <v>281</v>
      </c>
    </row>
    <row r="71" spans="1:19" ht="36" customHeight="1">
      <c r="A71" s="56">
        <v>30</v>
      </c>
      <c r="B71" s="12" t="s">
        <v>2265</v>
      </c>
      <c r="C71" s="43" t="s">
        <v>36</v>
      </c>
      <c r="D71" s="12" t="s">
        <v>2266</v>
      </c>
      <c r="E71" s="43" t="s">
        <v>148</v>
      </c>
      <c r="F71" s="43" t="s">
        <v>778</v>
      </c>
      <c r="G71" s="43">
        <v>2019</v>
      </c>
      <c r="H71" s="43" t="s">
        <v>2267</v>
      </c>
      <c r="I71" s="43">
        <v>50</v>
      </c>
      <c r="J71" s="43">
        <v>50</v>
      </c>
      <c r="K71" s="43"/>
      <c r="L71" s="43"/>
      <c r="M71" s="43"/>
      <c r="N71" s="43"/>
      <c r="O71" s="43"/>
      <c r="P71" s="43">
        <v>20</v>
      </c>
      <c r="Q71" s="43">
        <v>55</v>
      </c>
      <c r="R71" s="43" t="s">
        <v>151</v>
      </c>
      <c r="S71" s="43" t="s">
        <v>281</v>
      </c>
    </row>
    <row r="72" spans="1:19" ht="36" customHeight="1">
      <c r="A72" s="56">
        <v>31</v>
      </c>
      <c r="B72" s="12" t="s">
        <v>2268</v>
      </c>
      <c r="C72" s="43" t="s">
        <v>36</v>
      </c>
      <c r="D72" s="12" t="s">
        <v>2269</v>
      </c>
      <c r="E72" s="43" t="s">
        <v>148</v>
      </c>
      <c r="F72" s="43" t="s">
        <v>326</v>
      </c>
      <c r="G72" s="43">
        <v>2019</v>
      </c>
      <c r="H72" s="43" t="s">
        <v>2270</v>
      </c>
      <c r="I72" s="43">
        <v>40</v>
      </c>
      <c r="J72" s="43">
        <v>40</v>
      </c>
      <c r="K72" s="43"/>
      <c r="L72" s="43"/>
      <c r="M72" s="43"/>
      <c r="N72" s="43"/>
      <c r="O72" s="43">
        <v>20</v>
      </c>
      <c r="P72" s="43"/>
      <c r="Q72" s="43">
        <v>45</v>
      </c>
      <c r="R72" s="43" t="s">
        <v>2271</v>
      </c>
      <c r="S72" s="43" t="s">
        <v>281</v>
      </c>
    </row>
    <row r="73" spans="1:19" ht="36" customHeight="1">
      <c r="A73" s="56">
        <v>32</v>
      </c>
      <c r="B73" s="12" t="s">
        <v>2272</v>
      </c>
      <c r="C73" s="43" t="s">
        <v>36</v>
      </c>
      <c r="D73" s="12" t="s">
        <v>2273</v>
      </c>
      <c r="E73" s="43" t="s">
        <v>148</v>
      </c>
      <c r="F73" s="43" t="s">
        <v>326</v>
      </c>
      <c r="G73" s="43">
        <v>2019</v>
      </c>
      <c r="H73" s="43" t="s">
        <v>2274</v>
      </c>
      <c r="I73" s="43">
        <v>30</v>
      </c>
      <c r="J73" s="43">
        <v>30</v>
      </c>
      <c r="K73" s="43"/>
      <c r="L73" s="43"/>
      <c r="M73" s="43"/>
      <c r="N73" s="43"/>
      <c r="O73" s="43">
        <v>15</v>
      </c>
      <c r="P73" s="43">
        <v>20</v>
      </c>
      <c r="Q73" s="43">
        <v>35</v>
      </c>
      <c r="R73" s="43" t="s">
        <v>2271</v>
      </c>
      <c r="S73" s="43" t="s">
        <v>281</v>
      </c>
    </row>
    <row r="74" spans="1:19" ht="36" customHeight="1">
      <c r="A74" s="56">
        <v>33</v>
      </c>
      <c r="B74" s="12" t="s">
        <v>2275</v>
      </c>
      <c r="C74" s="43" t="s">
        <v>27</v>
      </c>
      <c r="D74" s="12" t="s">
        <v>2276</v>
      </c>
      <c r="E74" s="43" t="s">
        <v>148</v>
      </c>
      <c r="F74" s="43" t="s">
        <v>149</v>
      </c>
      <c r="G74" s="43">
        <v>2019</v>
      </c>
      <c r="H74" s="43" t="s">
        <v>2277</v>
      </c>
      <c r="I74" s="35">
        <v>15</v>
      </c>
      <c r="J74" s="35">
        <v>15</v>
      </c>
      <c r="K74" s="43"/>
      <c r="L74" s="43"/>
      <c r="M74" s="43"/>
      <c r="N74" s="43"/>
      <c r="O74" s="43"/>
      <c r="P74" s="43">
        <v>25</v>
      </c>
      <c r="Q74" s="43">
        <v>20</v>
      </c>
      <c r="R74" s="43" t="s">
        <v>151</v>
      </c>
      <c r="S74" s="43" t="s">
        <v>281</v>
      </c>
    </row>
    <row r="75" spans="1:19" ht="36" customHeight="1">
      <c r="A75" s="56">
        <v>34</v>
      </c>
      <c r="B75" s="12" t="s">
        <v>2278</v>
      </c>
      <c r="C75" s="43" t="s">
        <v>36</v>
      </c>
      <c r="D75" s="12" t="s">
        <v>2279</v>
      </c>
      <c r="E75" s="43" t="s">
        <v>148</v>
      </c>
      <c r="F75" s="43" t="s">
        <v>778</v>
      </c>
      <c r="G75" s="43">
        <v>2019</v>
      </c>
      <c r="H75" s="43" t="s">
        <v>2280</v>
      </c>
      <c r="I75" s="35">
        <v>15</v>
      </c>
      <c r="J75" s="35">
        <v>15</v>
      </c>
      <c r="K75" s="43"/>
      <c r="L75" s="43"/>
      <c r="M75" s="43"/>
      <c r="N75" s="43"/>
      <c r="O75" s="43"/>
      <c r="P75" s="43">
        <v>30</v>
      </c>
      <c r="Q75" s="43">
        <v>20</v>
      </c>
      <c r="R75" s="43" t="s">
        <v>2271</v>
      </c>
      <c r="S75" s="43" t="s">
        <v>281</v>
      </c>
    </row>
    <row r="76" spans="1:19" ht="36" customHeight="1">
      <c r="A76" s="56">
        <v>35</v>
      </c>
      <c r="B76" s="12" t="s">
        <v>2281</v>
      </c>
      <c r="C76" s="43" t="s">
        <v>36</v>
      </c>
      <c r="D76" s="12" t="s">
        <v>2282</v>
      </c>
      <c r="E76" s="43" t="s">
        <v>148</v>
      </c>
      <c r="F76" s="43" t="s">
        <v>778</v>
      </c>
      <c r="G76" s="43">
        <v>2019</v>
      </c>
      <c r="H76" s="43" t="s">
        <v>2283</v>
      </c>
      <c r="I76" s="35">
        <v>15</v>
      </c>
      <c r="J76" s="35">
        <v>15</v>
      </c>
      <c r="K76" s="43"/>
      <c r="L76" s="43"/>
      <c r="M76" s="43"/>
      <c r="N76" s="43"/>
      <c r="O76" s="43"/>
      <c r="P76" s="43"/>
      <c r="Q76" s="43">
        <v>20</v>
      </c>
      <c r="R76" s="43" t="s">
        <v>2271</v>
      </c>
      <c r="S76" s="43" t="s">
        <v>281</v>
      </c>
    </row>
    <row r="77" spans="1:19" ht="36" customHeight="1">
      <c r="A77" s="56">
        <v>36</v>
      </c>
      <c r="B77" s="12" t="s">
        <v>2284</v>
      </c>
      <c r="C77" s="43" t="s">
        <v>27</v>
      </c>
      <c r="D77" s="12" t="s">
        <v>2285</v>
      </c>
      <c r="E77" s="43" t="s">
        <v>148</v>
      </c>
      <c r="F77" s="43" t="s">
        <v>316</v>
      </c>
      <c r="G77" s="43">
        <v>2019</v>
      </c>
      <c r="H77" s="43" t="s">
        <v>2286</v>
      </c>
      <c r="I77" s="43">
        <v>20</v>
      </c>
      <c r="J77" s="43">
        <v>20</v>
      </c>
      <c r="K77" s="43"/>
      <c r="L77" s="43"/>
      <c r="M77" s="43"/>
      <c r="N77" s="43"/>
      <c r="O77" s="43"/>
      <c r="P77" s="43">
        <v>20</v>
      </c>
      <c r="Q77" s="43">
        <v>25</v>
      </c>
      <c r="R77" s="43" t="s">
        <v>313</v>
      </c>
      <c r="S77" s="43" t="s">
        <v>281</v>
      </c>
    </row>
    <row r="78" spans="1:19" ht="36" customHeight="1">
      <c r="A78" s="56">
        <v>37</v>
      </c>
      <c r="B78" s="12" t="s">
        <v>2287</v>
      </c>
      <c r="C78" s="43" t="s">
        <v>27</v>
      </c>
      <c r="D78" s="12" t="s">
        <v>2288</v>
      </c>
      <c r="E78" s="43" t="s">
        <v>60</v>
      </c>
      <c r="F78" s="43" t="s">
        <v>66</v>
      </c>
      <c r="G78" s="43">
        <v>2019</v>
      </c>
      <c r="H78" s="43" t="s">
        <v>2289</v>
      </c>
      <c r="I78" s="43">
        <v>15</v>
      </c>
      <c r="J78" s="43">
        <v>15</v>
      </c>
      <c r="K78" s="43"/>
      <c r="L78" s="43"/>
      <c r="M78" s="43"/>
      <c r="N78" s="43"/>
      <c r="O78" s="43"/>
      <c r="P78" s="43">
        <v>15</v>
      </c>
      <c r="Q78" s="43">
        <v>20</v>
      </c>
      <c r="R78" s="43" t="s">
        <v>313</v>
      </c>
      <c r="S78" s="43" t="s">
        <v>281</v>
      </c>
    </row>
    <row r="79" spans="1:19" ht="36" customHeight="1">
      <c r="A79" s="56">
        <v>38</v>
      </c>
      <c r="B79" s="12" t="s">
        <v>2290</v>
      </c>
      <c r="C79" s="43" t="s">
        <v>27</v>
      </c>
      <c r="D79" s="12" t="s">
        <v>2291</v>
      </c>
      <c r="E79" s="43" t="s">
        <v>60</v>
      </c>
      <c r="F79" s="43" t="s">
        <v>69</v>
      </c>
      <c r="G79" s="43">
        <v>2019</v>
      </c>
      <c r="H79" s="43" t="s">
        <v>2292</v>
      </c>
      <c r="I79" s="43">
        <v>15</v>
      </c>
      <c r="J79" s="43">
        <v>15</v>
      </c>
      <c r="K79" s="43"/>
      <c r="L79" s="43"/>
      <c r="M79" s="43"/>
      <c r="N79" s="43"/>
      <c r="O79" s="43"/>
      <c r="P79" s="43">
        <v>15</v>
      </c>
      <c r="Q79" s="43">
        <v>20</v>
      </c>
      <c r="R79" s="43" t="s">
        <v>313</v>
      </c>
      <c r="S79" s="43" t="s">
        <v>281</v>
      </c>
    </row>
    <row r="80" spans="1:19" ht="36" customHeight="1">
      <c r="A80" s="56">
        <v>39</v>
      </c>
      <c r="B80" s="12" t="s">
        <v>365</v>
      </c>
      <c r="C80" s="43" t="s">
        <v>27</v>
      </c>
      <c r="D80" s="12" t="s">
        <v>2293</v>
      </c>
      <c r="E80" s="43" t="s">
        <v>60</v>
      </c>
      <c r="F80" s="43" t="s">
        <v>975</v>
      </c>
      <c r="G80" s="43">
        <v>2019</v>
      </c>
      <c r="H80" s="43" t="s">
        <v>2294</v>
      </c>
      <c r="I80" s="43">
        <v>10</v>
      </c>
      <c r="J80" s="43">
        <v>10</v>
      </c>
      <c r="K80" s="43"/>
      <c r="L80" s="43"/>
      <c r="M80" s="43"/>
      <c r="N80" s="43"/>
      <c r="O80" s="43"/>
      <c r="P80" s="43">
        <v>10</v>
      </c>
      <c r="Q80" s="43">
        <v>15</v>
      </c>
      <c r="R80" s="43" t="s">
        <v>313</v>
      </c>
      <c r="S80" s="43" t="s">
        <v>281</v>
      </c>
    </row>
    <row r="81" spans="1:19" ht="36" customHeight="1">
      <c r="A81" s="56">
        <v>40</v>
      </c>
      <c r="B81" s="12" t="s">
        <v>2295</v>
      </c>
      <c r="C81" s="43" t="s">
        <v>27</v>
      </c>
      <c r="D81" s="12" t="s">
        <v>2296</v>
      </c>
      <c r="E81" s="43" t="s">
        <v>60</v>
      </c>
      <c r="F81" s="43" t="s">
        <v>822</v>
      </c>
      <c r="G81" s="43">
        <v>2019</v>
      </c>
      <c r="H81" s="43" t="s">
        <v>2297</v>
      </c>
      <c r="I81" s="43">
        <v>15</v>
      </c>
      <c r="J81" s="43">
        <v>15</v>
      </c>
      <c r="K81" s="43"/>
      <c r="L81" s="43"/>
      <c r="M81" s="43"/>
      <c r="N81" s="43"/>
      <c r="O81" s="43"/>
      <c r="P81" s="43">
        <v>15</v>
      </c>
      <c r="Q81" s="43">
        <v>20</v>
      </c>
      <c r="R81" s="43" t="s">
        <v>313</v>
      </c>
      <c r="S81" s="43" t="s">
        <v>281</v>
      </c>
    </row>
    <row r="82" spans="1:19" ht="78" customHeight="1">
      <c r="A82" s="56">
        <v>41</v>
      </c>
      <c r="B82" s="12" t="s">
        <v>402</v>
      </c>
      <c r="C82" s="43" t="s">
        <v>27</v>
      </c>
      <c r="D82" s="12" t="s">
        <v>2298</v>
      </c>
      <c r="E82" s="43" t="s">
        <v>60</v>
      </c>
      <c r="F82" s="43" t="s">
        <v>69</v>
      </c>
      <c r="G82" s="43">
        <v>2019</v>
      </c>
      <c r="H82" s="43" t="s">
        <v>2299</v>
      </c>
      <c r="I82" s="43">
        <v>15</v>
      </c>
      <c r="J82" s="43">
        <v>15</v>
      </c>
      <c r="K82" s="43"/>
      <c r="L82" s="43"/>
      <c r="M82" s="43"/>
      <c r="N82" s="43"/>
      <c r="O82" s="43"/>
      <c r="P82" s="43">
        <v>15</v>
      </c>
      <c r="Q82" s="43">
        <v>20</v>
      </c>
      <c r="R82" s="43" t="s">
        <v>313</v>
      </c>
      <c r="S82" s="43" t="s">
        <v>281</v>
      </c>
    </row>
    <row r="83" spans="1:19" ht="36" customHeight="1">
      <c r="A83" s="56">
        <v>42</v>
      </c>
      <c r="B83" s="12" t="s">
        <v>2300</v>
      </c>
      <c r="C83" s="43" t="s">
        <v>36</v>
      </c>
      <c r="D83" s="12" t="s">
        <v>2301</v>
      </c>
      <c r="E83" s="43" t="s">
        <v>60</v>
      </c>
      <c r="F83" s="43" t="s">
        <v>69</v>
      </c>
      <c r="G83" s="43">
        <v>2019</v>
      </c>
      <c r="H83" s="43" t="s">
        <v>2302</v>
      </c>
      <c r="I83" s="43">
        <v>10</v>
      </c>
      <c r="J83" s="43">
        <v>10</v>
      </c>
      <c r="K83" s="43"/>
      <c r="L83" s="43"/>
      <c r="M83" s="43"/>
      <c r="N83" s="43"/>
      <c r="O83" s="43"/>
      <c r="P83" s="43">
        <v>10</v>
      </c>
      <c r="Q83" s="43">
        <v>15</v>
      </c>
      <c r="R83" s="43" t="s">
        <v>313</v>
      </c>
      <c r="S83" s="43" t="s">
        <v>281</v>
      </c>
    </row>
    <row r="84" spans="1:19" ht="36" customHeight="1">
      <c r="A84" s="56">
        <v>43</v>
      </c>
      <c r="B84" s="12" t="s">
        <v>402</v>
      </c>
      <c r="C84" s="61" t="s">
        <v>27</v>
      </c>
      <c r="D84" s="17" t="s">
        <v>2303</v>
      </c>
      <c r="E84" s="61" t="s">
        <v>60</v>
      </c>
      <c r="F84" s="43" t="s">
        <v>66</v>
      </c>
      <c r="G84" s="43">
        <v>2019</v>
      </c>
      <c r="H84" s="43" t="s">
        <v>2304</v>
      </c>
      <c r="I84" s="43">
        <v>10</v>
      </c>
      <c r="J84" s="43">
        <v>10</v>
      </c>
      <c r="K84" s="43"/>
      <c r="L84" s="43"/>
      <c r="M84" s="43"/>
      <c r="N84" s="43"/>
      <c r="O84" s="43"/>
      <c r="P84" s="43">
        <v>10</v>
      </c>
      <c r="Q84" s="43">
        <v>15</v>
      </c>
      <c r="R84" s="43" t="s">
        <v>313</v>
      </c>
      <c r="S84" s="43" t="s">
        <v>281</v>
      </c>
    </row>
    <row r="85" spans="1:19" ht="40.5" customHeight="1">
      <c r="A85" s="35">
        <v>44</v>
      </c>
      <c r="B85" s="12" t="s">
        <v>2305</v>
      </c>
      <c r="C85" s="43" t="s">
        <v>36</v>
      </c>
      <c r="D85" s="12" t="s">
        <v>2306</v>
      </c>
      <c r="E85" s="43" t="s">
        <v>60</v>
      </c>
      <c r="F85" s="43" t="s">
        <v>2307</v>
      </c>
      <c r="G85" s="35">
        <v>2019</v>
      </c>
      <c r="H85" s="43" t="s">
        <v>2308</v>
      </c>
      <c r="I85" s="35">
        <v>20</v>
      </c>
      <c r="J85" s="35">
        <v>20</v>
      </c>
      <c r="K85" s="43"/>
      <c r="L85" s="43"/>
      <c r="M85" s="43"/>
      <c r="N85" s="43"/>
      <c r="O85" s="43"/>
      <c r="P85" s="35">
        <v>20</v>
      </c>
      <c r="Q85" s="35">
        <v>25</v>
      </c>
      <c r="R85" s="43" t="s">
        <v>313</v>
      </c>
      <c r="S85" s="43" t="s">
        <v>281</v>
      </c>
    </row>
    <row r="86" spans="1:19" ht="36" customHeight="1">
      <c r="A86" s="56">
        <v>45</v>
      </c>
      <c r="B86" s="12" t="s">
        <v>2309</v>
      </c>
      <c r="C86" s="61" t="s">
        <v>27</v>
      </c>
      <c r="D86" s="17" t="s">
        <v>2310</v>
      </c>
      <c r="E86" s="61" t="s">
        <v>60</v>
      </c>
      <c r="F86" s="43" t="s">
        <v>784</v>
      </c>
      <c r="G86" s="43">
        <v>2019</v>
      </c>
      <c r="H86" s="43" t="s">
        <v>2311</v>
      </c>
      <c r="I86" s="43">
        <v>10</v>
      </c>
      <c r="J86" s="43">
        <v>10</v>
      </c>
      <c r="K86" s="43"/>
      <c r="L86" s="43"/>
      <c r="M86" s="43"/>
      <c r="N86" s="43"/>
      <c r="O86" s="43"/>
      <c r="P86" s="43">
        <v>10</v>
      </c>
      <c r="Q86" s="43">
        <v>15</v>
      </c>
      <c r="R86" s="43" t="s">
        <v>313</v>
      </c>
      <c r="S86" s="43" t="s">
        <v>281</v>
      </c>
    </row>
    <row r="87" spans="1:19" ht="36" customHeight="1">
      <c r="A87" s="56">
        <v>46</v>
      </c>
      <c r="B87" s="12" t="s">
        <v>2312</v>
      </c>
      <c r="C87" s="61" t="s">
        <v>36</v>
      </c>
      <c r="D87" s="17" t="s">
        <v>2312</v>
      </c>
      <c r="E87" s="61" t="s">
        <v>60</v>
      </c>
      <c r="F87" s="43" t="s">
        <v>61</v>
      </c>
      <c r="G87" s="43">
        <v>2019</v>
      </c>
      <c r="H87" s="43" t="s">
        <v>2313</v>
      </c>
      <c r="I87" s="43">
        <v>10</v>
      </c>
      <c r="J87" s="43">
        <v>10</v>
      </c>
      <c r="K87" s="43"/>
      <c r="L87" s="43"/>
      <c r="M87" s="43"/>
      <c r="N87" s="43"/>
      <c r="O87" s="43"/>
      <c r="P87" s="43">
        <v>10</v>
      </c>
      <c r="Q87" s="43">
        <v>15</v>
      </c>
      <c r="R87" s="43" t="s">
        <v>313</v>
      </c>
      <c r="S87" s="43" t="s">
        <v>281</v>
      </c>
    </row>
    <row r="88" spans="1:19" ht="36" customHeight="1">
      <c r="A88" s="56">
        <v>47</v>
      </c>
      <c r="B88" s="12" t="s">
        <v>2309</v>
      </c>
      <c r="C88" s="61" t="s">
        <v>36</v>
      </c>
      <c r="D88" s="17" t="s">
        <v>2309</v>
      </c>
      <c r="E88" s="61" t="s">
        <v>60</v>
      </c>
      <c r="F88" s="43" t="s">
        <v>61</v>
      </c>
      <c r="G88" s="43">
        <v>2019</v>
      </c>
      <c r="H88" s="43" t="s">
        <v>2314</v>
      </c>
      <c r="I88" s="43">
        <v>10</v>
      </c>
      <c r="J88" s="43">
        <v>10</v>
      </c>
      <c r="K88" s="43"/>
      <c r="L88" s="43"/>
      <c r="M88" s="43"/>
      <c r="N88" s="43"/>
      <c r="O88" s="43"/>
      <c r="P88" s="43">
        <v>10</v>
      </c>
      <c r="Q88" s="43">
        <v>15</v>
      </c>
      <c r="R88" s="43" t="s">
        <v>313</v>
      </c>
      <c r="S88" s="43" t="s">
        <v>281</v>
      </c>
    </row>
    <row r="89" spans="1:19" ht="36" customHeight="1">
      <c r="A89" s="56">
        <v>48</v>
      </c>
      <c r="B89" s="12" t="s">
        <v>2309</v>
      </c>
      <c r="C89" s="61" t="s">
        <v>36</v>
      </c>
      <c r="D89" s="17" t="s">
        <v>2309</v>
      </c>
      <c r="E89" s="61" t="s">
        <v>60</v>
      </c>
      <c r="F89" s="43" t="s">
        <v>61</v>
      </c>
      <c r="G89" s="43">
        <v>2019</v>
      </c>
      <c r="H89" s="43" t="s">
        <v>2315</v>
      </c>
      <c r="I89" s="43">
        <v>10</v>
      </c>
      <c r="J89" s="43">
        <v>10</v>
      </c>
      <c r="K89" s="43"/>
      <c r="L89" s="43"/>
      <c r="M89" s="43"/>
      <c r="N89" s="43"/>
      <c r="O89" s="43"/>
      <c r="P89" s="43">
        <v>10</v>
      </c>
      <c r="Q89" s="43">
        <v>15</v>
      </c>
      <c r="R89" s="43" t="s">
        <v>313</v>
      </c>
      <c r="S89" s="43" t="s">
        <v>281</v>
      </c>
    </row>
    <row r="90" spans="1:19" ht="108" customHeight="1">
      <c r="A90" s="56">
        <v>49</v>
      </c>
      <c r="B90" s="12" t="s">
        <v>365</v>
      </c>
      <c r="C90" s="61" t="s">
        <v>27</v>
      </c>
      <c r="D90" s="17" t="s">
        <v>2316</v>
      </c>
      <c r="E90" s="61" t="s">
        <v>60</v>
      </c>
      <c r="F90" s="43" t="s">
        <v>61</v>
      </c>
      <c r="G90" s="43">
        <v>2019</v>
      </c>
      <c r="H90" s="43" t="s">
        <v>2317</v>
      </c>
      <c r="I90" s="43">
        <v>10</v>
      </c>
      <c r="J90" s="43">
        <v>10</v>
      </c>
      <c r="K90" s="43"/>
      <c r="L90" s="43"/>
      <c r="M90" s="43"/>
      <c r="N90" s="43"/>
      <c r="O90" s="43"/>
      <c r="P90" s="43">
        <v>10</v>
      </c>
      <c r="Q90" s="43">
        <v>15</v>
      </c>
      <c r="R90" s="43" t="s">
        <v>313</v>
      </c>
      <c r="S90" s="43" t="s">
        <v>281</v>
      </c>
    </row>
    <row r="91" spans="1:19" ht="36" customHeight="1">
      <c r="A91" s="56">
        <v>50</v>
      </c>
      <c r="B91" s="12" t="s">
        <v>2318</v>
      </c>
      <c r="C91" s="43" t="s">
        <v>27</v>
      </c>
      <c r="D91" s="12" t="s">
        <v>2319</v>
      </c>
      <c r="E91" s="43" t="s">
        <v>60</v>
      </c>
      <c r="F91" s="43" t="s">
        <v>338</v>
      </c>
      <c r="G91" s="43">
        <v>2019</v>
      </c>
      <c r="H91" s="43" t="s">
        <v>339</v>
      </c>
      <c r="I91" s="43">
        <v>20</v>
      </c>
      <c r="J91" s="43">
        <v>20</v>
      </c>
      <c r="K91" s="43"/>
      <c r="L91" s="43"/>
      <c r="M91" s="43"/>
      <c r="N91" s="43"/>
      <c r="O91" s="43"/>
      <c r="P91" s="43">
        <v>20</v>
      </c>
      <c r="Q91" s="43">
        <v>25</v>
      </c>
      <c r="R91" s="43" t="s">
        <v>313</v>
      </c>
      <c r="S91" s="43" t="s">
        <v>281</v>
      </c>
    </row>
    <row r="92" spans="1:19" ht="55.5" customHeight="1">
      <c r="A92" s="56">
        <v>51</v>
      </c>
      <c r="B92" s="12" t="s">
        <v>2320</v>
      </c>
      <c r="C92" s="43" t="s">
        <v>27</v>
      </c>
      <c r="D92" s="12" t="s">
        <v>2321</v>
      </c>
      <c r="E92" s="43" t="s">
        <v>2322</v>
      </c>
      <c r="F92" s="43" t="s">
        <v>2323</v>
      </c>
      <c r="G92" s="43">
        <v>2019</v>
      </c>
      <c r="H92" s="43" t="s">
        <v>2324</v>
      </c>
      <c r="I92" s="43">
        <v>15</v>
      </c>
      <c r="J92" s="43">
        <v>15</v>
      </c>
      <c r="K92" s="43"/>
      <c r="L92" s="43"/>
      <c r="M92" s="43"/>
      <c r="N92" s="43"/>
      <c r="O92" s="43">
        <v>50</v>
      </c>
      <c r="P92" s="43"/>
      <c r="Q92" s="43">
        <v>20</v>
      </c>
      <c r="R92" s="43" t="s">
        <v>313</v>
      </c>
      <c r="S92" s="43" t="s">
        <v>281</v>
      </c>
    </row>
    <row r="93" spans="1:19" ht="36" customHeight="1">
      <c r="A93" s="56">
        <v>52</v>
      </c>
      <c r="B93" s="12" t="s">
        <v>402</v>
      </c>
      <c r="C93" s="43" t="s">
        <v>36</v>
      </c>
      <c r="D93" s="12" t="s">
        <v>2325</v>
      </c>
      <c r="E93" s="43" t="s">
        <v>2322</v>
      </c>
      <c r="F93" s="43" t="s">
        <v>2326</v>
      </c>
      <c r="G93" s="43">
        <v>2019</v>
      </c>
      <c r="H93" s="43" t="s">
        <v>2327</v>
      </c>
      <c r="I93" s="35">
        <v>15</v>
      </c>
      <c r="J93" s="35">
        <v>15</v>
      </c>
      <c r="K93" s="43"/>
      <c r="L93" s="43"/>
      <c r="M93" s="43"/>
      <c r="N93" s="43"/>
      <c r="O93" s="43"/>
      <c r="P93" s="43">
        <v>50</v>
      </c>
      <c r="Q93" s="43">
        <v>20</v>
      </c>
      <c r="R93" s="43" t="s">
        <v>313</v>
      </c>
      <c r="S93" s="43" t="s">
        <v>281</v>
      </c>
    </row>
    <row r="94" spans="1:19" ht="36" customHeight="1">
      <c r="A94" s="56">
        <v>53</v>
      </c>
      <c r="B94" s="12" t="s">
        <v>2328</v>
      </c>
      <c r="C94" s="43" t="s">
        <v>27</v>
      </c>
      <c r="D94" s="12" t="s">
        <v>2329</v>
      </c>
      <c r="E94" s="43" t="s">
        <v>2322</v>
      </c>
      <c r="F94" s="43" t="s">
        <v>2326</v>
      </c>
      <c r="G94" s="43">
        <v>2019</v>
      </c>
      <c r="H94" s="43" t="s">
        <v>2330</v>
      </c>
      <c r="I94" s="35">
        <v>20</v>
      </c>
      <c r="J94" s="35">
        <v>20</v>
      </c>
      <c r="K94" s="43"/>
      <c r="L94" s="43"/>
      <c r="M94" s="43"/>
      <c r="N94" s="43"/>
      <c r="O94" s="43"/>
      <c r="P94" s="43">
        <v>50</v>
      </c>
      <c r="Q94" s="43">
        <v>25</v>
      </c>
      <c r="R94" s="43" t="s">
        <v>313</v>
      </c>
      <c r="S94" s="43" t="s">
        <v>281</v>
      </c>
    </row>
    <row r="95" spans="1:19" ht="36" customHeight="1">
      <c r="A95" s="56">
        <v>54</v>
      </c>
      <c r="B95" s="12" t="s">
        <v>2331</v>
      </c>
      <c r="C95" s="43" t="s">
        <v>36</v>
      </c>
      <c r="D95" s="12" t="s">
        <v>2332</v>
      </c>
      <c r="E95" s="43" t="s">
        <v>86</v>
      </c>
      <c r="F95" s="43" t="s">
        <v>2333</v>
      </c>
      <c r="G95" s="43">
        <v>2019</v>
      </c>
      <c r="H95" s="43" t="s">
        <v>2334</v>
      </c>
      <c r="I95" s="43">
        <v>40</v>
      </c>
      <c r="J95" s="43">
        <v>40</v>
      </c>
      <c r="K95" s="43"/>
      <c r="L95" s="43"/>
      <c r="M95" s="43"/>
      <c r="N95" s="43"/>
      <c r="O95" s="43">
        <v>35</v>
      </c>
      <c r="P95" s="43"/>
      <c r="Q95" s="43">
        <v>45</v>
      </c>
      <c r="R95" s="43" t="s">
        <v>313</v>
      </c>
      <c r="S95" s="43" t="s">
        <v>281</v>
      </c>
    </row>
    <row r="96" spans="1:19" ht="36" customHeight="1">
      <c r="A96" s="56">
        <v>55</v>
      </c>
      <c r="B96" s="12" t="s">
        <v>2335</v>
      </c>
      <c r="C96" s="43" t="s">
        <v>36</v>
      </c>
      <c r="D96" s="12" t="s">
        <v>2336</v>
      </c>
      <c r="E96" s="43" t="s">
        <v>86</v>
      </c>
      <c r="F96" s="43" t="s">
        <v>2333</v>
      </c>
      <c r="G96" s="43">
        <v>2019</v>
      </c>
      <c r="H96" s="43" t="s">
        <v>2337</v>
      </c>
      <c r="I96" s="43">
        <v>15</v>
      </c>
      <c r="J96" s="43">
        <v>15</v>
      </c>
      <c r="K96" s="43"/>
      <c r="L96" s="43"/>
      <c r="M96" s="43"/>
      <c r="N96" s="43"/>
      <c r="O96" s="43">
        <v>20</v>
      </c>
      <c r="P96" s="43"/>
      <c r="Q96" s="43">
        <v>20</v>
      </c>
      <c r="R96" s="43" t="s">
        <v>313</v>
      </c>
      <c r="S96" s="43" t="s">
        <v>281</v>
      </c>
    </row>
    <row r="97" spans="1:19" ht="36" customHeight="1">
      <c r="A97" s="56">
        <v>56</v>
      </c>
      <c r="B97" s="12" t="s">
        <v>2338</v>
      </c>
      <c r="C97" s="43" t="s">
        <v>36</v>
      </c>
      <c r="D97" s="12" t="s">
        <v>2339</v>
      </c>
      <c r="E97" s="43" t="s">
        <v>2322</v>
      </c>
      <c r="F97" s="43" t="s">
        <v>1765</v>
      </c>
      <c r="G97" s="43">
        <v>2019</v>
      </c>
      <c r="H97" s="43" t="s">
        <v>2340</v>
      </c>
      <c r="I97" s="43">
        <v>20</v>
      </c>
      <c r="J97" s="43">
        <v>20</v>
      </c>
      <c r="K97" s="43"/>
      <c r="L97" s="43"/>
      <c r="M97" s="43"/>
      <c r="N97" s="43"/>
      <c r="O97" s="43">
        <v>4</v>
      </c>
      <c r="P97" s="43"/>
      <c r="Q97" s="43">
        <v>25</v>
      </c>
      <c r="R97" s="43" t="s">
        <v>313</v>
      </c>
      <c r="S97" s="43" t="s">
        <v>281</v>
      </c>
    </row>
    <row r="98" spans="1:19" ht="36" customHeight="1">
      <c r="A98" s="56">
        <v>57</v>
      </c>
      <c r="B98" s="12" t="s">
        <v>2341</v>
      </c>
      <c r="C98" s="43" t="s">
        <v>36</v>
      </c>
      <c r="D98" s="12" t="s">
        <v>2342</v>
      </c>
      <c r="E98" s="43" t="s">
        <v>2322</v>
      </c>
      <c r="F98" s="43" t="s">
        <v>2323</v>
      </c>
      <c r="G98" s="43">
        <v>2019</v>
      </c>
      <c r="H98" s="43" t="s">
        <v>2343</v>
      </c>
      <c r="I98" s="43">
        <v>15</v>
      </c>
      <c r="J98" s="43">
        <v>15</v>
      </c>
      <c r="K98" s="43"/>
      <c r="L98" s="43"/>
      <c r="M98" s="43"/>
      <c r="N98" s="43"/>
      <c r="O98" s="43">
        <v>15</v>
      </c>
      <c r="P98" s="43"/>
      <c r="Q98" s="43">
        <v>20</v>
      </c>
      <c r="R98" s="43" t="s">
        <v>313</v>
      </c>
      <c r="S98" s="43" t="s">
        <v>281</v>
      </c>
    </row>
    <row r="99" spans="1:19" ht="66" customHeight="1">
      <c r="A99" s="56">
        <v>58</v>
      </c>
      <c r="B99" s="12" t="s">
        <v>2344</v>
      </c>
      <c r="C99" s="43" t="s">
        <v>36</v>
      </c>
      <c r="D99" s="12" t="s">
        <v>2342</v>
      </c>
      <c r="E99" s="43" t="s">
        <v>86</v>
      </c>
      <c r="F99" s="43" t="s">
        <v>2345</v>
      </c>
      <c r="G99" s="43">
        <v>2019</v>
      </c>
      <c r="H99" s="43" t="s">
        <v>2346</v>
      </c>
      <c r="I99" s="43">
        <v>15</v>
      </c>
      <c r="J99" s="43">
        <v>15</v>
      </c>
      <c r="K99" s="43"/>
      <c r="L99" s="43"/>
      <c r="M99" s="43"/>
      <c r="N99" s="43"/>
      <c r="O99" s="43">
        <v>15</v>
      </c>
      <c r="P99" s="43"/>
      <c r="Q99" s="43">
        <v>20</v>
      </c>
      <c r="R99" s="43" t="s">
        <v>313</v>
      </c>
      <c r="S99" s="43" t="s">
        <v>281</v>
      </c>
    </row>
    <row r="100" spans="1:19" ht="36" customHeight="1">
      <c r="A100" s="56">
        <v>59</v>
      </c>
      <c r="B100" s="12" t="s">
        <v>2347</v>
      </c>
      <c r="C100" s="43" t="s">
        <v>251</v>
      </c>
      <c r="D100" s="12" t="s">
        <v>2348</v>
      </c>
      <c r="E100" s="43" t="s">
        <v>155</v>
      </c>
      <c r="F100" s="43" t="s">
        <v>498</v>
      </c>
      <c r="G100" s="43">
        <v>2019</v>
      </c>
      <c r="H100" s="43" t="s">
        <v>2349</v>
      </c>
      <c r="I100" s="35">
        <v>20</v>
      </c>
      <c r="J100" s="35">
        <v>20</v>
      </c>
      <c r="K100" s="43"/>
      <c r="L100" s="43"/>
      <c r="M100" s="43"/>
      <c r="N100" s="43"/>
      <c r="O100" s="35">
        <v>30</v>
      </c>
      <c r="P100" s="43"/>
      <c r="Q100" s="43">
        <v>25</v>
      </c>
      <c r="R100" s="43" t="s">
        <v>313</v>
      </c>
      <c r="S100" s="43" t="s">
        <v>281</v>
      </c>
    </row>
    <row r="101" spans="1:19" ht="36" customHeight="1">
      <c r="A101" s="56">
        <v>60</v>
      </c>
      <c r="B101" s="12" t="s">
        <v>2350</v>
      </c>
      <c r="C101" s="43" t="s">
        <v>36</v>
      </c>
      <c r="D101" s="12" t="s">
        <v>2351</v>
      </c>
      <c r="E101" s="43" t="s">
        <v>155</v>
      </c>
      <c r="F101" s="43" t="s">
        <v>156</v>
      </c>
      <c r="G101" s="43">
        <v>2019</v>
      </c>
      <c r="H101" s="43" t="s">
        <v>2352</v>
      </c>
      <c r="I101" s="43">
        <v>25</v>
      </c>
      <c r="J101" s="43">
        <v>25</v>
      </c>
      <c r="K101" s="43"/>
      <c r="L101" s="43"/>
      <c r="M101" s="43"/>
      <c r="N101" s="43"/>
      <c r="O101" s="43">
        <v>25</v>
      </c>
      <c r="P101" s="43"/>
      <c r="Q101" s="43">
        <v>30</v>
      </c>
      <c r="R101" s="43" t="s">
        <v>313</v>
      </c>
      <c r="S101" s="43" t="s">
        <v>281</v>
      </c>
    </row>
    <row r="102" spans="1:19" ht="36" customHeight="1">
      <c r="A102" s="56">
        <v>61</v>
      </c>
      <c r="B102" s="12" t="s">
        <v>2353</v>
      </c>
      <c r="C102" s="43" t="s">
        <v>251</v>
      </c>
      <c r="D102" s="12" t="s">
        <v>2354</v>
      </c>
      <c r="E102" s="43" t="s">
        <v>2355</v>
      </c>
      <c r="F102" s="43" t="s">
        <v>498</v>
      </c>
      <c r="G102" s="43">
        <v>2019</v>
      </c>
      <c r="H102" s="43" t="s">
        <v>2356</v>
      </c>
      <c r="I102" s="43">
        <v>25</v>
      </c>
      <c r="J102" s="43">
        <v>25</v>
      </c>
      <c r="K102" s="43"/>
      <c r="L102" s="43"/>
      <c r="M102" s="43"/>
      <c r="N102" s="43"/>
      <c r="O102" s="43">
        <v>35</v>
      </c>
      <c r="P102" s="43"/>
      <c r="Q102" s="43">
        <v>30</v>
      </c>
      <c r="R102" s="43" t="s">
        <v>313</v>
      </c>
      <c r="S102" s="43" t="s">
        <v>281</v>
      </c>
    </row>
    <row r="103" spans="1:19" ht="36" customHeight="1">
      <c r="A103" s="56">
        <v>62</v>
      </c>
      <c r="B103" s="12" t="s">
        <v>2357</v>
      </c>
      <c r="C103" s="43" t="s">
        <v>36</v>
      </c>
      <c r="D103" s="12" t="s">
        <v>2358</v>
      </c>
      <c r="E103" s="43" t="s">
        <v>155</v>
      </c>
      <c r="F103" s="43" t="s">
        <v>2359</v>
      </c>
      <c r="G103" s="43">
        <v>2019</v>
      </c>
      <c r="H103" s="43" t="s">
        <v>2360</v>
      </c>
      <c r="I103" s="43">
        <v>20</v>
      </c>
      <c r="J103" s="43">
        <v>20</v>
      </c>
      <c r="K103" s="43"/>
      <c r="L103" s="43"/>
      <c r="M103" s="43"/>
      <c r="N103" s="43"/>
      <c r="O103" s="43">
        <v>30</v>
      </c>
      <c r="P103" s="43"/>
      <c r="Q103" s="43">
        <v>25</v>
      </c>
      <c r="R103" s="43" t="s">
        <v>313</v>
      </c>
      <c r="S103" s="43" t="s">
        <v>281</v>
      </c>
    </row>
    <row r="104" spans="1:19" ht="36" customHeight="1">
      <c r="A104" s="56">
        <v>63</v>
      </c>
      <c r="B104" s="12" t="s">
        <v>2361</v>
      </c>
      <c r="C104" s="43" t="s">
        <v>251</v>
      </c>
      <c r="D104" s="12" t="s">
        <v>2362</v>
      </c>
      <c r="E104" s="43" t="s">
        <v>155</v>
      </c>
      <c r="F104" s="43" t="s">
        <v>1352</v>
      </c>
      <c r="G104" s="43">
        <v>2019</v>
      </c>
      <c r="H104" s="43" t="s">
        <v>2363</v>
      </c>
      <c r="I104" s="43">
        <v>25</v>
      </c>
      <c r="J104" s="43">
        <v>25</v>
      </c>
      <c r="K104" s="43"/>
      <c r="L104" s="43"/>
      <c r="M104" s="43"/>
      <c r="N104" s="43"/>
      <c r="O104" s="43">
        <v>28</v>
      </c>
      <c r="P104" s="43"/>
      <c r="Q104" s="43">
        <v>30</v>
      </c>
      <c r="R104" s="43" t="s">
        <v>313</v>
      </c>
      <c r="S104" s="43" t="s">
        <v>281</v>
      </c>
    </row>
    <row r="105" spans="1:19" ht="36" customHeight="1">
      <c r="A105" s="56">
        <v>64</v>
      </c>
      <c r="B105" s="12" t="s">
        <v>2364</v>
      </c>
      <c r="C105" s="43" t="s">
        <v>36</v>
      </c>
      <c r="D105" s="12" t="s">
        <v>2365</v>
      </c>
      <c r="E105" s="43" t="s">
        <v>155</v>
      </c>
      <c r="F105" s="43" t="s">
        <v>1352</v>
      </c>
      <c r="G105" s="43">
        <v>2019</v>
      </c>
      <c r="H105" s="43" t="s">
        <v>2366</v>
      </c>
      <c r="I105" s="43">
        <v>15</v>
      </c>
      <c r="J105" s="43">
        <v>15</v>
      </c>
      <c r="K105" s="43"/>
      <c r="L105" s="43"/>
      <c r="M105" s="43"/>
      <c r="N105" s="43"/>
      <c r="O105" s="43">
        <v>16</v>
      </c>
      <c r="P105" s="43"/>
      <c r="Q105" s="43">
        <v>20</v>
      </c>
      <c r="R105" s="43" t="s">
        <v>313</v>
      </c>
      <c r="S105" s="43" t="s">
        <v>281</v>
      </c>
    </row>
    <row r="106" spans="1:19" ht="57.75" customHeight="1">
      <c r="A106" s="56">
        <v>65</v>
      </c>
      <c r="B106" s="12" t="s">
        <v>2367</v>
      </c>
      <c r="C106" s="43" t="s">
        <v>36</v>
      </c>
      <c r="D106" s="12" t="s">
        <v>2368</v>
      </c>
      <c r="E106" s="43" t="s">
        <v>155</v>
      </c>
      <c r="F106" s="43" t="s">
        <v>498</v>
      </c>
      <c r="G106" s="43">
        <v>2019</v>
      </c>
      <c r="H106" s="43" t="s">
        <v>2369</v>
      </c>
      <c r="I106" s="43">
        <v>20</v>
      </c>
      <c r="J106" s="43">
        <v>20</v>
      </c>
      <c r="K106" s="43"/>
      <c r="L106" s="43"/>
      <c r="M106" s="43"/>
      <c r="N106" s="43"/>
      <c r="O106" s="43">
        <v>35</v>
      </c>
      <c r="P106" s="43"/>
      <c r="Q106" s="43">
        <v>25</v>
      </c>
      <c r="R106" s="43" t="s">
        <v>313</v>
      </c>
      <c r="S106" s="43" t="s">
        <v>281</v>
      </c>
    </row>
    <row r="107" spans="1:19" ht="36" customHeight="1">
      <c r="A107" s="56">
        <v>66</v>
      </c>
      <c r="B107" s="12" t="s">
        <v>2370</v>
      </c>
      <c r="C107" s="43" t="s">
        <v>251</v>
      </c>
      <c r="D107" s="12" t="s">
        <v>2371</v>
      </c>
      <c r="E107" s="43" t="s">
        <v>155</v>
      </c>
      <c r="F107" s="43" t="s">
        <v>1341</v>
      </c>
      <c r="G107" s="43">
        <v>2019</v>
      </c>
      <c r="H107" s="43" t="s">
        <v>2372</v>
      </c>
      <c r="I107" s="43">
        <v>20</v>
      </c>
      <c r="J107" s="43">
        <v>20</v>
      </c>
      <c r="K107" s="43"/>
      <c r="L107" s="43"/>
      <c r="M107" s="43"/>
      <c r="N107" s="43"/>
      <c r="O107" s="43">
        <v>20</v>
      </c>
      <c r="P107" s="43"/>
      <c r="Q107" s="43">
        <v>25</v>
      </c>
      <c r="R107" s="43" t="s">
        <v>313</v>
      </c>
      <c r="S107" s="43" t="s">
        <v>281</v>
      </c>
    </row>
    <row r="108" spans="1:19" ht="36" customHeight="1">
      <c r="A108" s="56">
        <v>67</v>
      </c>
      <c r="B108" s="12" t="s">
        <v>2373</v>
      </c>
      <c r="C108" s="43" t="s">
        <v>36</v>
      </c>
      <c r="D108" s="12" t="s">
        <v>2374</v>
      </c>
      <c r="E108" s="43" t="s">
        <v>155</v>
      </c>
      <c r="F108" s="43" t="s">
        <v>2375</v>
      </c>
      <c r="G108" s="43">
        <v>2019</v>
      </c>
      <c r="H108" s="43" t="s">
        <v>2376</v>
      </c>
      <c r="I108" s="43">
        <v>15</v>
      </c>
      <c r="J108" s="43">
        <v>15</v>
      </c>
      <c r="K108" s="43"/>
      <c r="L108" s="43"/>
      <c r="M108" s="43"/>
      <c r="N108" s="43"/>
      <c r="O108" s="43">
        <v>25</v>
      </c>
      <c r="P108" s="43"/>
      <c r="Q108" s="43">
        <v>20</v>
      </c>
      <c r="R108" s="43" t="s">
        <v>313</v>
      </c>
      <c r="S108" s="43" t="s">
        <v>281</v>
      </c>
    </row>
    <row r="109" spans="1:19" ht="36" customHeight="1">
      <c r="A109" s="56">
        <v>68</v>
      </c>
      <c r="B109" s="12" t="s">
        <v>348</v>
      </c>
      <c r="C109" s="43" t="s">
        <v>251</v>
      </c>
      <c r="D109" s="12" t="s">
        <v>2377</v>
      </c>
      <c r="E109" s="43" t="s">
        <v>155</v>
      </c>
      <c r="F109" s="43" t="s">
        <v>501</v>
      </c>
      <c r="G109" s="43">
        <v>2019</v>
      </c>
      <c r="H109" s="43" t="s">
        <v>2378</v>
      </c>
      <c r="I109" s="43">
        <v>20</v>
      </c>
      <c r="J109" s="43">
        <v>20</v>
      </c>
      <c r="K109" s="43"/>
      <c r="L109" s="43"/>
      <c r="M109" s="43"/>
      <c r="N109" s="43"/>
      <c r="O109" s="43">
        <v>20</v>
      </c>
      <c r="P109" s="43"/>
      <c r="Q109" s="43">
        <v>25</v>
      </c>
      <c r="R109" s="43" t="s">
        <v>313</v>
      </c>
      <c r="S109" s="43" t="s">
        <v>281</v>
      </c>
    </row>
    <row r="110" spans="1:19" ht="36" customHeight="1">
      <c r="A110" s="56">
        <v>69</v>
      </c>
      <c r="B110" s="12" t="s">
        <v>2379</v>
      </c>
      <c r="C110" s="43" t="s">
        <v>36</v>
      </c>
      <c r="D110" s="12" t="s">
        <v>2380</v>
      </c>
      <c r="E110" s="43" t="s">
        <v>241</v>
      </c>
      <c r="F110" s="43" t="s">
        <v>2381</v>
      </c>
      <c r="G110" s="43" t="s">
        <v>2382</v>
      </c>
      <c r="H110" s="43" t="s">
        <v>2383</v>
      </c>
      <c r="I110" s="35">
        <v>20</v>
      </c>
      <c r="J110" s="35">
        <v>20</v>
      </c>
      <c r="K110" s="43"/>
      <c r="L110" s="43"/>
      <c r="M110" s="43"/>
      <c r="N110" s="43"/>
      <c r="O110" s="43"/>
      <c r="P110" s="43">
        <v>55</v>
      </c>
      <c r="Q110" s="43">
        <v>25</v>
      </c>
      <c r="R110" s="43" t="s">
        <v>313</v>
      </c>
      <c r="S110" s="43" t="s">
        <v>281</v>
      </c>
    </row>
    <row r="111" spans="1:19" ht="36" customHeight="1">
      <c r="A111" s="56">
        <v>70</v>
      </c>
      <c r="B111" s="12" t="s">
        <v>2384</v>
      </c>
      <c r="C111" s="43" t="s">
        <v>36</v>
      </c>
      <c r="D111" s="12" t="s">
        <v>2385</v>
      </c>
      <c r="E111" s="43" t="s">
        <v>241</v>
      </c>
      <c r="F111" s="43" t="s">
        <v>1333</v>
      </c>
      <c r="G111" s="43" t="s">
        <v>2382</v>
      </c>
      <c r="H111" s="43" t="s">
        <v>2386</v>
      </c>
      <c r="I111" s="43">
        <v>30</v>
      </c>
      <c r="J111" s="43">
        <v>30</v>
      </c>
      <c r="K111" s="43"/>
      <c r="L111" s="43"/>
      <c r="M111" s="43"/>
      <c r="N111" s="43"/>
      <c r="O111" s="43"/>
      <c r="P111" s="43">
        <v>55</v>
      </c>
      <c r="Q111" s="43">
        <v>35</v>
      </c>
      <c r="R111" s="43" t="s">
        <v>313</v>
      </c>
      <c r="S111" s="43" t="s">
        <v>281</v>
      </c>
    </row>
    <row r="112" spans="1:19" ht="36" customHeight="1">
      <c r="A112" s="56">
        <v>71</v>
      </c>
      <c r="B112" s="12" t="s">
        <v>2387</v>
      </c>
      <c r="C112" s="43" t="s">
        <v>36</v>
      </c>
      <c r="D112" s="12" t="s">
        <v>2388</v>
      </c>
      <c r="E112" s="43" t="s">
        <v>241</v>
      </c>
      <c r="F112" s="43" t="s">
        <v>469</v>
      </c>
      <c r="G112" s="43" t="s">
        <v>2382</v>
      </c>
      <c r="H112" s="43" t="s">
        <v>487</v>
      </c>
      <c r="I112" s="35">
        <v>30</v>
      </c>
      <c r="J112" s="35">
        <v>30</v>
      </c>
      <c r="K112" s="43"/>
      <c r="L112" s="43"/>
      <c r="M112" s="43"/>
      <c r="N112" s="43"/>
      <c r="O112" s="43"/>
      <c r="P112" s="43">
        <v>50</v>
      </c>
      <c r="Q112" s="43">
        <v>35</v>
      </c>
      <c r="R112" s="43" t="s">
        <v>313</v>
      </c>
      <c r="S112" s="43" t="s">
        <v>281</v>
      </c>
    </row>
    <row r="113" spans="1:19" ht="36" customHeight="1">
      <c r="A113" s="56">
        <v>72</v>
      </c>
      <c r="B113" s="12" t="s">
        <v>2389</v>
      </c>
      <c r="C113" s="43" t="s">
        <v>36</v>
      </c>
      <c r="D113" s="12" t="s">
        <v>2390</v>
      </c>
      <c r="E113" s="43" t="s">
        <v>241</v>
      </c>
      <c r="F113" s="43" t="s">
        <v>476</v>
      </c>
      <c r="G113" s="43">
        <v>2019</v>
      </c>
      <c r="H113" s="43" t="s">
        <v>477</v>
      </c>
      <c r="I113" s="43">
        <v>40</v>
      </c>
      <c r="J113" s="43">
        <v>40</v>
      </c>
      <c r="K113" s="43"/>
      <c r="L113" s="43"/>
      <c r="M113" s="43"/>
      <c r="N113" s="43"/>
      <c r="O113" s="43"/>
      <c r="P113" s="35">
        <v>50</v>
      </c>
      <c r="Q113" s="43">
        <v>45</v>
      </c>
      <c r="R113" s="43" t="s">
        <v>313</v>
      </c>
      <c r="S113" s="43" t="s">
        <v>281</v>
      </c>
    </row>
    <row r="114" spans="1:19" ht="36" customHeight="1">
      <c r="A114" s="56">
        <v>73</v>
      </c>
      <c r="B114" s="12" t="s">
        <v>2391</v>
      </c>
      <c r="C114" s="43" t="s">
        <v>36</v>
      </c>
      <c r="D114" s="12" t="s">
        <v>2392</v>
      </c>
      <c r="E114" s="43" t="s">
        <v>241</v>
      </c>
      <c r="F114" s="43" t="s">
        <v>1316</v>
      </c>
      <c r="G114" s="43">
        <v>2019</v>
      </c>
      <c r="H114" s="43" t="s">
        <v>2393</v>
      </c>
      <c r="I114" s="43">
        <v>20</v>
      </c>
      <c r="J114" s="43">
        <v>20</v>
      </c>
      <c r="K114" s="43"/>
      <c r="L114" s="43"/>
      <c r="M114" s="43"/>
      <c r="N114" s="43"/>
      <c r="O114" s="43"/>
      <c r="P114" s="43">
        <v>25</v>
      </c>
      <c r="Q114" s="43">
        <v>25</v>
      </c>
      <c r="R114" s="43" t="s">
        <v>313</v>
      </c>
      <c r="S114" s="43" t="s">
        <v>281</v>
      </c>
    </row>
    <row r="115" spans="1:19" ht="36" customHeight="1">
      <c r="A115" s="56">
        <v>74</v>
      </c>
      <c r="B115" s="12" t="s">
        <v>2394</v>
      </c>
      <c r="C115" s="43" t="s">
        <v>27</v>
      </c>
      <c r="D115" s="12" t="s">
        <v>2395</v>
      </c>
      <c r="E115" s="43" t="s">
        <v>241</v>
      </c>
      <c r="F115" s="43" t="s">
        <v>469</v>
      </c>
      <c r="G115" s="43" t="s">
        <v>2382</v>
      </c>
      <c r="H115" s="43" t="s">
        <v>2396</v>
      </c>
      <c r="I115" s="43">
        <v>30</v>
      </c>
      <c r="J115" s="43">
        <v>30</v>
      </c>
      <c r="K115" s="43"/>
      <c r="L115" s="43"/>
      <c r="M115" s="43"/>
      <c r="N115" s="43"/>
      <c r="O115" s="43">
        <v>50</v>
      </c>
      <c r="P115" s="43">
        <v>35</v>
      </c>
      <c r="Q115" s="43">
        <v>35</v>
      </c>
      <c r="R115" s="43" t="s">
        <v>2397</v>
      </c>
      <c r="S115" s="43" t="s">
        <v>281</v>
      </c>
    </row>
    <row r="116" spans="1:19" ht="36" customHeight="1">
      <c r="A116" s="56">
        <v>75</v>
      </c>
      <c r="B116" s="12" t="s">
        <v>2398</v>
      </c>
      <c r="C116" s="43" t="s">
        <v>36</v>
      </c>
      <c r="D116" s="12" t="s">
        <v>2399</v>
      </c>
      <c r="E116" s="43" t="s">
        <v>241</v>
      </c>
      <c r="F116" s="43" t="s">
        <v>469</v>
      </c>
      <c r="G116" s="43">
        <v>2019</v>
      </c>
      <c r="H116" s="43" t="s">
        <v>2400</v>
      </c>
      <c r="I116" s="35">
        <v>20</v>
      </c>
      <c r="J116" s="35">
        <v>20</v>
      </c>
      <c r="K116" s="43"/>
      <c r="L116" s="43"/>
      <c r="M116" s="43"/>
      <c r="N116" s="43"/>
      <c r="O116" s="43"/>
      <c r="P116" s="43">
        <v>20</v>
      </c>
      <c r="Q116" s="43">
        <v>25</v>
      </c>
      <c r="R116" s="43" t="s">
        <v>313</v>
      </c>
      <c r="S116" s="43" t="s">
        <v>281</v>
      </c>
    </row>
    <row r="117" spans="1:19" ht="57.75" customHeight="1">
      <c r="A117" s="56">
        <v>76</v>
      </c>
      <c r="B117" s="12" t="s">
        <v>2401</v>
      </c>
      <c r="C117" s="43" t="s">
        <v>36</v>
      </c>
      <c r="D117" s="12" t="s">
        <v>2402</v>
      </c>
      <c r="E117" s="43" t="s">
        <v>241</v>
      </c>
      <c r="F117" s="43" t="s">
        <v>476</v>
      </c>
      <c r="G117" s="43">
        <v>2019</v>
      </c>
      <c r="H117" s="43" t="s">
        <v>331</v>
      </c>
      <c r="I117" s="43">
        <v>30</v>
      </c>
      <c r="J117" s="43">
        <v>30</v>
      </c>
      <c r="K117" s="43"/>
      <c r="L117" s="43"/>
      <c r="M117" s="43"/>
      <c r="N117" s="43"/>
      <c r="O117" s="43"/>
      <c r="P117" s="35">
        <v>50</v>
      </c>
      <c r="Q117" s="43">
        <v>35</v>
      </c>
      <c r="R117" s="43" t="s">
        <v>313</v>
      </c>
      <c r="S117" s="43" t="s">
        <v>281</v>
      </c>
    </row>
    <row r="118" spans="1:19" ht="36" customHeight="1">
      <c r="A118" s="56">
        <v>77</v>
      </c>
      <c r="B118" s="12" t="s">
        <v>2403</v>
      </c>
      <c r="C118" s="43" t="s">
        <v>36</v>
      </c>
      <c r="D118" s="12" t="s">
        <v>2404</v>
      </c>
      <c r="E118" s="43" t="s">
        <v>241</v>
      </c>
      <c r="F118" s="43" t="s">
        <v>1333</v>
      </c>
      <c r="G118" s="43">
        <v>2019</v>
      </c>
      <c r="H118" s="43" t="s">
        <v>2405</v>
      </c>
      <c r="I118" s="43">
        <v>20</v>
      </c>
      <c r="J118" s="43">
        <v>20</v>
      </c>
      <c r="K118" s="43"/>
      <c r="L118" s="43"/>
      <c r="M118" s="43"/>
      <c r="N118" s="43"/>
      <c r="O118" s="43"/>
      <c r="P118" s="43">
        <v>40</v>
      </c>
      <c r="Q118" s="43">
        <v>25</v>
      </c>
      <c r="R118" s="43" t="s">
        <v>313</v>
      </c>
      <c r="S118" s="43" t="s">
        <v>281</v>
      </c>
    </row>
    <row r="119" spans="1:19" ht="36" customHeight="1">
      <c r="A119" s="56">
        <v>78</v>
      </c>
      <c r="B119" s="12" t="s">
        <v>2406</v>
      </c>
      <c r="C119" s="43" t="s">
        <v>36</v>
      </c>
      <c r="D119" s="12" t="s">
        <v>2407</v>
      </c>
      <c r="E119" s="43" t="s">
        <v>241</v>
      </c>
      <c r="F119" s="43" t="s">
        <v>679</v>
      </c>
      <c r="G119" s="43">
        <v>2019</v>
      </c>
      <c r="H119" s="43" t="s">
        <v>2408</v>
      </c>
      <c r="I119" s="43">
        <v>15</v>
      </c>
      <c r="J119" s="43">
        <v>15</v>
      </c>
      <c r="K119" s="43"/>
      <c r="L119" s="43"/>
      <c r="M119" s="43"/>
      <c r="N119" s="43"/>
      <c r="O119" s="43"/>
      <c r="P119" s="43">
        <v>25</v>
      </c>
      <c r="Q119" s="43">
        <v>20</v>
      </c>
      <c r="R119" s="43" t="s">
        <v>313</v>
      </c>
      <c r="S119" s="43" t="s">
        <v>281</v>
      </c>
    </row>
    <row r="120" spans="1:19" ht="36" customHeight="1">
      <c r="A120" s="56">
        <v>79</v>
      </c>
      <c r="B120" s="12" t="s">
        <v>2409</v>
      </c>
      <c r="C120" s="43" t="s">
        <v>251</v>
      </c>
      <c r="D120" s="12" t="s">
        <v>2410</v>
      </c>
      <c r="E120" s="43" t="s">
        <v>132</v>
      </c>
      <c r="F120" s="43" t="s">
        <v>1419</v>
      </c>
      <c r="G120" s="43">
        <v>2019</v>
      </c>
      <c r="H120" s="43" t="s">
        <v>2411</v>
      </c>
      <c r="I120" s="43">
        <v>10</v>
      </c>
      <c r="J120" s="43">
        <v>10</v>
      </c>
      <c r="K120" s="43"/>
      <c r="L120" s="43"/>
      <c r="M120" s="43"/>
      <c r="N120" s="43"/>
      <c r="O120" s="43"/>
      <c r="P120" s="43">
        <v>10</v>
      </c>
      <c r="Q120" s="43">
        <v>15</v>
      </c>
      <c r="R120" s="43" t="s">
        <v>313</v>
      </c>
      <c r="S120" s="43" t="s">
        <v>281</v>
      </c>
    </row>
    <row r="121" spans="1:19" ht="36" customHeight="1">
      <c r="A121" s="56">
        <v>80</v>
      </c>
      <c r="B121" s="12" t="s">
        <v>2412</v>
      </c>
      <c r="C121" s="43" t="s">
        <v>36</v>
      </c>
      <c r="D121" s="12" t="s">
        <v>2413</v>
      </c>
      <c r="E121" s="43" t="s">
        <v>132</v>
      </c>
      <c r="F121" s="43" t="s">
        <v>555</v>
      </c>
      <c r="G121" s="43">
        <v>2019</v>
      </c>
      <c r="H121" s="43" t="s">
        <v>2414</v>
      </c>
      <c r="I121" s="43">
        <v>20</v>
      </c>
      <c r="J121" s="43">
        <v>20</v>
      </c>
      <c r="K121" s="43"/>
      <c r="L121" s="43"/>
      <c r="M121" s="43"/>
      <c r="N121" s="43"/>
      <c r="O121" s="43"/>
      <c r="P121" s="43">
        <v>20</v>
      </c>
      <c r="Q121" s="43">
        <v>25</v>
      </c>
      <c r="R121" s="43" t="s">
        <v>313</v>
      </c>
      <c r="S121" s="43" t="s">
        <v>281</v>
      </c>
    </row>
    <row r="122" spans="1:19" ht="36" customHeight="1">
      <c r="A122" s="56">
        <v>81</v>
      </c>
      <c r="B122" s="12" t="s">
        <v>2260</v>
      </c>
      <c r="C122" s="43" t="s">
        <v>36</v>
      </c>
      <c r="D122" s="12" t="s">
        <v>2415</v>
      </c>
      <c r="E122" s="43" t="s">
        <v>132</v>
      </c>
      <c r="F122" s="43" t="s">
        <v>547</v>
      </c>
      <c r="G122" s="43">
        <v>2019</v>
      </c>
      <c r="H122" s="43" t="s">
        <v>2416</v>
      </c>
      <c r="I122" s="43">
        <v>30</v>
      </c>
      <c r="J122" s="43">
        <v>30</v>
      </c>
      <c r="K122" s="43"/>
      <c r="L122" s="43"/>
      <c r="M122" s="43"/>
      <c r="N122" s="43"/>
      <c r="O122" s="43"/>
      <c r="P122" s="43">
        <v>30</v>
      </c>
      <c r="Q122" s="43">
        <v>35</v>
      </c>
      <c r="R122" s="43" t="s">
        <v>313</v>
      </c>
      <c r="S122" s="43" t="s">
        <v>281</v>
      </c>
    </row>
    <row r="123" spans="1:19" ht="36" customHeight="1">
      <c r="A123" s="56">
        <v>82</v>
      </c>
      <c r="B123" s="12" t="s">
        <v>2417</v>
      </c>
      <c r="C123" s="43" t="s">
        <v>27</v>
      </c>
      <c r="D123" s="12" t="s">
        <v>2418</v>
      </c>
      <c r="E123" s="43" t="s">
        <v>561</v>
      </c>
      <c r="F123" s="43" t="s">
        <v>1451</v>
      </c>
      <c r="G123" s="43">
        <v>2019</v>
      </c>
      <c r="H123" s="43" t="s">
        <v>2419</v>
      </c>
      <c r="I123" s="43">
        <v>20</v>
      </c>
      <c r="J123" s="43">
        <v>20</v>
      </c>
      <c r="K123" s="43"/>
      <c r="L123" s="43"/>
      <c r="M123" s="43"/>
      <c r="N123" s="43"/>
      <c r="O123" s="43"/>
      <c r="P123" s="43">
        <v>20</v>
      </c>
      <c r="Q123" s="43">
        <v>25</v>
      </c>
      <c r="R123" s="43" t="s">
        <v>313</v>
      </c>
      <c r="S123" s="43" t="s">
        <v>281</v>
      </c>
    </row>
    <row r="124" spans="1:19" ht="36" customHeight="1">
      <c r="A124" s="56">
        <v>83</v>
      </c>
      <c r="B124" s="12" t="s">
        <v>2420</v>
      </c>
      <c r="C124" s="43" t="s">
        <v>27</v>
      </c>
      <c r="D124" s="12" t="s">
        <v>2421</v>
      </c>
      <c r="E124" s="43" t="s">
        <v>561</v>
      </c>
      <c r="F124" s="43" t="s">
        <v>1451</v>
      </c>
      <c r="G124" s="43">
        <v>2019</v>
      </c>
      <c r="H124" s="43" t="s">
        <v>2422</v>
      </c>
      <c r="I124" s="43">
        <v>20</v>
      </c>
      <c r="J124" s="43">
        <v>20</v>
      </c>
      <c r="K124" s="43"/>
      <c r="L124" s="43"/>
      <c r="M124" s="43"/>
      <c r="N124" s="43"/>
      <c r="O124" s="43"/>
      <c r="P124" s="43">
        <v>20</v>
      </c>
      <c r="Q124" s="43">
        <v>25</v>
      </c>
      <c r="R124" s="43" t="s">
        <v>313</v>
      </c>
      <c r="S124" s="43" t="s">
        <v>281</v>
      </c>
    </row>
    <row r="125" spans="1:19" ht="36" customHeight="1">
      <c r="A125" s="56">
        <v>84</v>
      </c>
      <c r="B125" s="12" t="s">
        <v>2423</v>
      </c>
      <c r="C125" s="43" t="s">
        <v>27</v>
      </c>
      <c r="D125" s="12" t="s">
        <v>2424</v>
      </c>
      <c r="E125" s="43" t="s">
        <v>561</v>
      </c>
      <c r="F125" s="43" t="s">
        <v>1451</v>
      </c>
      <c r="G125" s="43">
        <v>2019</v>
      </c>
      <c r="H125" s="43" t="s">
        <v>2425</v>
      </c>
      <c r="I125" s="43">
        <v>20</v>
      </c>
      <c r="J125" s="43">
        <v>20</v>
      </c>
      <c r="K125" s="43"/>
      <c r="L125" s="43"/>
      <c r="M125" s="43"/>
      <c r="N125" s="43"/>
      <c r="O125" s="43"/>
      <c r="P125" s="43">
        <v>20</v>
      </c>
      <c r="Q125" s="43">
        <v>25</v>
      </c>
      <c r="R125" s="43" t="s">
        <v>313</v>
      </c>
      <c r="S125" s="43" t="s">
        <v>281</v>
      </c>
    </row>
    <row r="126" spans="1:19" ht="36" customHeight="1">
      <c r="A126" s="56">
        <v>85</v>
      </c>
      <c r="B126" s="12" t="s">
        <v>2426</v>
      </c>
      <c r="C126" s="43" t="s">
        <v>36</v>
      </c>
      <c r="D126" s="12" t="s">
        <v>2427</v>
      </c>
      <c r="E126" s="43" t="s">
        <v>561</v>
      </c>
      <c r="F126" s="43" t="s">
        <v>1460</v>
      </c>
      <c r="G126" s="43">
        <v>2019</v>
      </c>
      <c r="H126" s="43" t="s">
        <v>2428</v>
      </c>
      <c r="I126" s="43">
        <v>50</v>
      </c>
      <c r="J126" s="43">
        <v>50</v>
      </c>
      <c r="K126" s="43"/>
      <c r="L126" s="43"/>
      <c r="M126" s="43"/>
      <c r="N126" s="43"/>
      <c r="O126" s="43"/>
      <c r="P126" s="43">
        <v>50</v>
      </c>
      <c r="Q126" s="43">
        <v>55</v>
      </c>
      <c r="R126" s="43" t="s">
        <v>313</v>
      </c>
      <c r="S126" s="43" t="s">
        <v>281</v>
      </c>
    </row>
    <row r="127" spans="1:19" ht="36" customHeight="1">
      <c r="A127" s="56">
        <v>86</v>
      </c>
      <c r="B127" s="12" t="s">
        <v>2429</v>
      </c>
      <c r="C127" s="43" t="s">
        <v>27</v>
      </c>
      <c r="D127" s="12" t="s">
        <v>2430</v>
      </c>
      <c r="E127" s="43" t="s">
        <v>561</v>
      </c>
      <c r="F127" s="43" t="s">
        <v>1464</v>
      </c>
      <c r="G127" s="43">
        <v>2019</v>
      </c>
      <c r="H127" s="43" t="s">
        <v>2431</v>
      </c>
      <c r="I127" s="43">
        <v>50</v>
      </c>
      <c r="J127" s="43">
        <v>50</v>
      </c>
      <c r="K127" s="43"/>
      <c r="L127" s="43"/>
      <c r="M127" s="43"/>
      <c r="N127" s="43"/>
      <c r="O127" s="43"/>
      <c r="P127" s="43">
        <v>50</v>
      </c>
      <c r="Q127" s="43">
        <v>55</v>
      </c>
      <c r="R127" s="43" t="s">
        <v>313</v>
      </c>
      <c r="S127" s="43" t="s">
        <v>281</v>
      </c>
    </row>
    <row r="128" spans="1:19" ht="36" customHeight="1">
      <c r="A128" s="56">
        <v>87</v>
      </c>
      <c r="B128" s="12" t="s">
        <v>2432</v>
      </c>
      <c r="C128" s="43" t="s">
        <v>27</v>
      </c>
      <c r="D128" s="12" t="s">
        <v>2433</v>
      </c>
      <c r="E128" s="43" t="s">
        <v>561</v>
      </c>
      <c r="F128" s="43" t="s">
        <v>1464</v>
      </c>
      <c r="G128" s="43">
        <v>2019</v>
      </c>
      <c r="H128" s="43" t="s">
        <v>2434</v>
      </c>
      <c r="I128" s="35">
        <v>20</v>
      </c>
      <c r="J128" s="35">
        <v>20</v>
      </c>
      <c r="K128" s="43"/>
      <c r="L128" s="43"/>
      <c r="M128" s="43"/>
      <c r="N128" s="43"/>
      <c r="O128" s="43"/>
      <c r="P128" s="43">
        <v>50</v>
      </c>
      <c r="Q128" s="43">
        <v>25</v>
      </c>
      <c r="R128" s="43" t="s">
        <v>313</v>
      </c>
      <c r="S128" s="43" t="s">
        <v>281</v>
      </c>
    </row>
    <row r="129" spans="1:19" ht="36" customHeight="1">
      <c r="A129" s="56">
        <v>88</v>
      </c>
      <c r="B129" s="12" t="s">
        <v>2435</v>
      </c>
      <c r="C129" s="43" t="s">
        <v>27</v>
      </c>
      <c r="D129" s="12" t="s">
        <v>2436</v>
      </c>
      <c r="E129" s="43" t="s">
        <v>561</v>
      </c>
      <c r="F129" s="43" t="s">
        <v>1477</v>
      </c>
      <c r="G129" s="43">
        <v>2019</v>
      </c>
      <c r="H129" s="43" t="s">
        <v>2437</v>
      </c>
      <c r="I129" s="35">
        <v>20</v>
      </c>
      <c r="J129" s="35">
        <v>20</v>
      </c>
      <c r="K129" s="43"/>
      <c r="L129" s="43"/>
      <c r="M129" s="43"/>
      <c r="N129" s="43"/>
      <c r="O129" s="43">
        <v>50</v>
      </c>
      <c r="P129" s="43"/>
      <c r="Q129" s="43">
        <v>25</v>
      </c>
      <c r="R129" s="43" t="s">
        <v>313</v>
      </c>
      <c r="S129" s="43" t="s">
        <v>281</v>
      </c>
    </row>
    <row r="130" spans="1:19" ht="36" customHeight="1">
      <c r="A130" s="56">
        <v>89</v>
      </c>
      <c r="B130" s="12" t="s">
        <v>2205</v>
      </c>
      <c r="C130" s="43" t="s">
        <v>36</v>
      </c>
      <c r="D130" s="12" t="s">
        <v>2438</v>
      </c>
      <c r="E130" s="43" t="s">
        <v>265</v>
      </c>
      <c r="F130" s="43" t="s">
        <v>2439</v>
      </c>
      <c r="G130" s="43">
        <v>2019</v>
      </c>
      <c r="H130" s="43" t="s">
        <v>2440</v>
      </c>
      <c r="I130" s="35">
        <v>20</v>
      </c>
      <c r="J130" s="35">
        <v>20</v>
      </c>
      <c r="K130" s="43"/>
      <c r="L130" s="43"/>
      <c r="M130" s="43"/>
      <c r="N130" s="43"/>
      <c r="O130" s="43">
        <v>50</v>
      </c>
      <c r="P130" s="43"/>
      <c r="Q130" s="43">
        <v>25</v>
      </c>
      <c r="R130" s="43" t="s">
        <v>313</v>
      </c>
      <c r="S130" s="43" t="s">
        <v>281</v>
      </c>
    </row>
    <row r="131" spans="1:19" ht="36" customHeight="1">
      <c r="A131" s="56">
        <v>90</v>
      </c>
      <c r="B131" s="12" t="s">
        <v>2441</v>
      </c>
      <c r="C131" s="43" t="s">
        <v>27</v>
      </c>
      <c r="D131" s="12" t="s">
        <v>2442</v>
      </c>
      <c r="E131" s="43" t="s">
        <v>104</v>
      </c>
      <c r="F131" s="43" t="s">
        <v>1167</v>
      </c>
      <c r="G131" s="43">
        <v>2018</v>
      </c>
      <c r="H131" s="43" t="s">
        <v>2441</v>
      </c>
      <c r="I131" s="35">
        <v>15</v>
      </c>
      <c r="J131" s="35">
        <v>15</v>
      </c>
      <c r="K131" s="43"/>
      <c r="L131" s="43"/>
      <c r="M131" s="43"/>
      <c r="N131" s="43"/>
      <c r="O131" s="43">
        <v>40</v>
      </c>
      <c r="P131" s="43"/>
      <c r="Q131" s="43">
        <v>20</v>
      </c>
      <c r="R131" s="43" t="s">
        <v>313</v>
      </c>
      <c r="S131" s="43" t="s">
        <v>281</v>
      </c>
    </row>
    <row r="132" spans="1:19" ht="36" customHeight="1">
      <c r="A132" s="56">
        <v>91</v>
      </c>
      <c r="B132" s="12" t="s">
        <v>2443</v>
      </c>
      <c r="C132" s="43" t="s">
        <v>36</v>
      </c>
      <c r="D132" s="12" t="s">
        <v>2444</v>
      </c>
      <c r="E132" s="43" t="s">
        <v>104</v>
      </c>
      <c r="F132" s="43" t="s">
        <v>427</v>
      </c>
      <c r="G132" s="43">
        <v>2019</v>
      </c>
      <c r="H132" s="43" t="s">
        <v>2443</v>
      </c>
      <c r="I132" s="35">
        <v>20</v>
      </c>
      <c r="J132" s="35">
        <v>20</v>
      </c>
      <c r="K132" s="43"/>
      <c r="L132" s="43"/>
      <c r="M132" s="43"/>
      <c r="N132" s="43"/>
      <c r="O132" s="43">
        <v>50</v>
      </c>
      <c r="P132" s="43"/>
      <c r="Q132" s="43">
        <v>25</v>
      </c>
      <c r="R132" s="43" t="s">
        <v>313</v>
      </c>
      <c r="S132" s="43" t="s">
        <v>281</v>
      </c>
    </row>
    <row r="133" spans="1:19" ht="36" customHeight="1">
      <c r="A133" s="56">
        <v>92</v>
      </c>
      <c r="B133" s="12" t="s">
        <v>2445</v>
      </c>
      <c r="C133" s="43" t="s">
        <v>36</v>
      </c>
      <c r="D133" s="12" t="s">
        <v>2446</v>
      </c>
      <c r="E133" s="43" t="s">
        <v>104</v>
      </c>
      <c r="F133" s="43" t="s">
        <v>427</v>
      </c>
      <c r="G133" s="43">
        <v>2019</v>
      </c>
      <c r="H133" s="43" t="s">
        <v>2447</v>
      </c>
      <c r="I133" s="35">
        <v>40</v>
      </c>
      <c r="J133" s="35">
        <v>40</v>
      </c>
      <c r="K133" s="43"/>
      <c r="L133" s="43"/>
      <c r="M133" s="43"/>
      <c r="N133" s="43"/>
      <c r="O133" s="43">
        <v>50</v>
      </c>
      <c r="P133" s="43"/>
      <c r="Q133" s="43">
        <v>45</v>
      </c>
      <c r="R133" s="43" t="s">
        <v>313</v>
      </c>
      <c r="S133" s="43" t="s">
        <v>281</v>
      </c>
    </row>
    <row r="134" spans="1:19" ht="52.5" customHeight="1">
      <c r="A134" s="56">
        <v>93</v>
      </c>
      <c r="B134" s="12" t="s">
        <v>2448</v>
      </c>
      <c r="C134" s="43" t="s">
        <v>36</v>
      </c>
      <c r="D134" s="12" t="s">
        <v>2413</v>
      </c>
      <c r="E134" s="43" t="s">
        <v>160</v>
      </c>
      <c r="F134" s="43" t="s">
        <v>1293</v>
      </c>
      <c r="G134" s="43">
        <v>2019</v>
      </c>
      <c r="H134" s="43" t="s">
        <v>2449</v>
      </c>
      <c r="I134" s="43">
        <v>15</v>
      </c>
      <c r="J134" s="43">
        <v>15</v>
      </c>
      <c r="K134" s="43"/>
      <c r="L134" s="43"/>
      <c r="M134" s="43"/>
      <c r="N134" s="43"/>
      <c r="O134" s="43">
        <v>20</v>
      </c>
      <c r="P134" s="43"/>
      <c r="Q134" s="43">
        <v>20</v>
      </c>
      <c r="R134" s="43" t="s">
        <v>313</v>
      </c>
      <c r="S134" s="43" t="s">
        <v>281</v>
      </c>
    </row>
    <row r="135" spans="1:19" ht="36" customHeight="1">
      <c r="A135" s="56">
        <v>94</v>
      </c>
      <c r="B135" s="12" t="s">
        <v>2448</v>
      </c>
      <c r="C135" s="43" t="s">
        <v>36</v>
      </c>
      <c r="D135" s="12" t="s">
        <v>2413</v>
      </c>
      <c r="E135" s="43" t="s">
        <v>160</v>
      </c>
      <c r="F135" s="43" t="s">
        <v>1293</v>
      </c>
      <c r="G135" s="43">
        <v>2019</v>
      </c>
      <c r="H135" s="43" t="s">
        <v>2450</v>
      </c>
      <c r="I135" s="43">
        <v>15</v>
      </c>
      <c r="J135" s="43">
        <v>15</v>
      </c>
      <c r="K135" s="43"/>
      <c r="L135" s="43"/>
      <c r="M135" s="43"/>
      <c r="N135" s="43"/>
      <c r="O135" s="43">
        <v>20</v>
      </c>
      <c r="P135" s="43"/>
      <c r="Q135" s="43">
        <v>20</v>
      </c>
      <c r="R135" s="43" t="s">
        <v>313</v>
      </c>
      <c r="S135" s="43" t="s">
        <v>281</v>
      </c>
    </row>
    <row r="136" spans="1:19" ht="36" customHeight="1">
      <c r="A136" s="56">
        <v>95</v>
      </c>
      <c r="B136" s="12" t="s">
        <v>2451</v>
      </c>
      <c r="C136" s="43" t="s">
        <v>36</v>
      </c>
      <c r="D136" s="12" t="s">
        <v>2452</v>
      </c>
      <c r="E136" s="43" t="s">
        <v>160</v>
      </c>
      <c r="F136" s="43" t="s">
        <v>1250</v>
      </c>
      <c r="G136" s="43">
        <v>2019</v>
      </c>
      <c r="H136" s="43" t="s">
        <v>2453</v>
      </c>
      <c r="I136" s="43">
        <v>15</v>
      </c>
      <c r="J136" s="43">
        <v>15</v>
      </c>
      <c r="K136" s="43"/>
      <c r="L136" s="43"/>
      <c r="M136" s="43"/>
      <c r="N136" s="43"/>
      <c r="O136" s="43">
        <v>25</v>
      </c>
      <c r="P136" s="43"/>
      <c r="Q136" s="43">
        <v>20</v>
      </c>
      <c r="R136" s="43" t="s">
        <v>313</v>
      </c>
      <c r="S136" s="43" t="s">
        <v>281</v>
      </c>
    </row>
    <row r="137" spans="1:19" ht="36" customHeight="1">
      <c r="A137" s="56">
        <v>96</v>
      </c>
      <c r="B137" s="12" t="s">
        <v>2448</v>
      </c>
      <c r="C137" s="43" t="s">
        <v>251</v>
      </c>
      <c r="D137" s="12" t="s">
        <v>2413</v>
      </c>
      <c r="E137" s="43" t="s">
        <v>160</v>
      </c>
      <c r="F137" s="43" t="s">
        <v>2454</v>
      </c>
      <c r="G137" s="43">
        <v>2019</v>
      </c>
      <c r="H137" s="43" t="s">
        <v>2455</v>
      </c>
      <c r="I137" s="43">
        <v>15</v>
      </c>
      <c r="J137" s="43">
        <v>15</v>
      </c>
      <c r="K137" s="43"/>
      <c r="L137" s="43"/>
      <c r="M137" s="43"/>
      <c r="N137" s="43"/>
      <c r="O137" s="43">
        <v>20</v>
      </c>
      <c r="P137" s="43"/>
      <c r="Q137" s="35">
        <v>20</v>
      </c>
      <c r="R137" s="43" t="s">
        <v>313</v>
      </c>
      <c r="S137" s="43" t="s">
        <v>281</v>
      </c>
    </row>
    <row r="138" spans="1:19" ht="36" customHeight="1">
      <c r="A138" s="56">
        <v>97</v>
      </c>
      <c r="B138" s="12" t="s">
        <v>2456</v>
      </c>
      <c r="C138" s="43" t="s">
        <v>251</v>
      </c>
      <c r="D138" s="12" t="s">
        <v>2457</v>
      </c>
      <c r="E138" s="43" t="s">
        <v>160</v>
      </c>
      <c r="F138" s="43" t="s">
        <v>460</v>
      </c>
      <c r="G138" s="43">
        <v>2019</v>
      </c>
      <c r="H138" s="43" t="s">
        <v>2458</v>
      </c>
      <c r="I138" s="43">
        <v>15</v>
      </c>
      <c r="J138" s="43">
        <v>15</v>
      </c>
      <c r="K138" s="43"/>
      <c r="L138" s="43"/>
      <c r="M138" s="43"/>
      <c r="N138" s="43"/>
      <c r="O138" s="43">
        <v>20</v>
      </c>
      <c r="P138" s="43"/>
      <c r="Q138" s="43">
        <v>20</v>
      </c>
      <c r="R138" s="43" t="s">
        <v>313</v>
      </c>
      <c r="S138" s="43" t="s">
        <v>281</v>
      </c>
    </row>
    <row r="139" spans="1:19" ht="36" customHeight="1">
      <c r="A139" s="56">
        <v>98</v>
      </c>
      <c r="B139" s="12" t="s">
        <v>2459</v>
      </c>
      <c r="C139" s="43" t="s">
        <v>36</v>
      </c>
      <c r="D139" s="12" t="s">
        <v>2460</v>
      </c>
      <c r="E139" s="43" t="s">
        <v>160</v>
      </c>
      <c r="F139" s="43" t="s">
        <v>460</v>
      </c>
      <c r="G139" s="43">
        <v>2019</v>
      </c>
      <c r="H139" s="43" t="s">
        <v>2458</v>
      </c>
      <c r="I139" s="43">
        <v>15</v>
      </c>
      <c r="J139" s="43">
        <v>15</v>
      </c>
      <c r="K139" s="43"/>
      <c r="L139" s="43"/>
      <c r="M139" s="43"/>
      <c r="N139" s="43"/>
      <c r="O139" s="43">
        <v>20</v>
      </c>
      <c r="P139" s="43"/>
      <c r="Q139" s="43">
        <v>20</v>
      </c>
      <c r="R139" s="43" t="s">
        <v>313</v>
      </c>
      <c r="S139" s="43" t="s">
        <v>281</v>
      </c>
    </row>
    <row r="140" spans="1:19" ht="36" customHeight="1">
      <c r="A140" s="56">
        <v>99</v>
      </c>
      <c r="B140" s="12" t="s">
        <v>2461</v>
      </c>
      <c r="C140" s="43" t="s">
        <v>251</v>
      </c>
      <c r="D140" s="12" t="s">
        <v>2462</v>
      </c>
      <c r="E140" s="43" t="s">
        <v>160</v>
      </c>
      <c r="F140" s="43" t="s">
        <v>460</v>
      </c>
      <c r="G140" s="43">
        <v>2019</v>
      </c>
      <c r="H140" s="43" t="s">
        <v>461</v>
      </c>
      <c r="I140" s="43">
        <v>15</v>
      </c>
      <c r="J140" s="43">
        <v>15</v>
      </c>
      <c r="K140" s="43"/>
      <c r="L140" s="43"/>
      <c r="M140" s="43"/>
      <c r="N140" s="43"/>
      <c r="O140" s="43">
        <v>20</v>
      </c>
      <c r="P140" s="43"/>
      <c r="Q140" s="43">
        <v>20</v>
      </c>
      <c r="R140" s="43" t="s">
        <v>313</v>
      </c>
      <c r="S140" s="43" t="s">
        <v>281</v>
      </c>
    </row>
    <row r="141" spans="1:19" ht="36" customHeight="1">
      <c r="A141" s="56">
        <v>100</v>
      </c>
      <c r="B141" s="12" t="s">
        <v>2463</v>
      </c>
      <c r="C141" s="43" t="s">
        <v>36</v>
      </c>
      <c r="D141" s="12">
        <v>30</v>
      </c>
      <c r="E141" s="43" t="s">
        <v>160</v>
      </c>
      <c r="F141" s="43" t="s">
        <v>439</v>
      </c>
      <c r="G141" s="43">
        <v>2019</v>
      </c>
      <c r="H141" s="43" t="s">
        <v>2464</v>
      </c>
      <c r="I141" s="35">
        <v>20</v>
      </c>
      <c r="J141" s="35">
        <v>20</v>
      </c>
      <c r="K141" s="43"/>
      <c r="L141" s="43"/>
      <c r="M141" s="43"/>
      <c r="N141" s="43"/>
      <c r="O141" s="35">
        <v>30</v>
      </c>
      <c r="P141" s="43"/>
      <c r="Q141" s="43">
        <v>25</v>
      </c>
      <c r="R141" s="43" t="s">
        <v>313</v>
      </c>
      <c r="S141" s="43" t="s">
        <v>281</v>
      </c>
    </row>
    <row r="142" spans="1:19" ht="36" customHeight="1">
      <c r="A142" s="56">
        <v>101</v>
      </c>
      <c r="B142" s="12" t="s">
        <v>2465</v>
      </c>
      <c r="C142" s="43" t="s">
        <v>36</v>
      </c>
      <c r="D142" s="12" t="s">
        <v>2421</v>
      </c>
      <c r="E142" s="43" t="s">
        <v>160</v>
      </c>
      <c r="F142" s="43" t="s">
        <v>439</v>
      </c>
      <c r="G142" s="43">
        <v>2019</v>
      </c>
      <c r="H142" s="43" t="s">
        <v>2464</v>
      </c>
      <c r="I142" s="35">
        <v>15</v>
      </c>
      <c r="J142" s="35">
        <v>15</v>
      </c>
      <c r="K142" s="43"/>
      <c r="L142" s="43"/>
      <c r="M142" s="43"/>
      <c r="N142" s="43"/>
      <c r="O142" s="35">
        <v>30</v>
      </c>
      <c r="P142" s="43"/>
      <c r="Q142" s="43">
        <v>20</v>
      </c>
      <c r="R142" s="43" t="s">
        <v>313</v>
      </c>
      <c r="S142" s="43" t="s">
        <v>281</v>
      </c>
    </row>
    <row r="143" spans="1:19" ht="36" customHeight="1">
      <c r="A143" s="56">
        <v>102</v>
      </c>
      <c r="B143" s="12" t="s">
        <v>2466</v>
      </c>
      <c r="C143" s="43" t="s">
        <v>36</v>
      </c>
      <c r="D143" s="12" t="s">
        <v>2467</v>
      </c>
      <c r="E143" s="43" t="s">
        <v>160</v>
      </c>
      <c r="F143" s="43" t="s">
        <v>439</v>
      </c>
      <c r="G143" s="43">
        <v>2019</v>
      </c>
      <c r="H143" s="43" t="s">
        <v>2468</v>
      </c>
      <c r="I143" s="43">
        <v>20</v>
      </c>
      <c r="J143" s="43">
        <v>20</v>
      </c>
      <c r="K143" s="43"/>
      <c r="L143" s="43"/>
      <c r="M143" s="43"/>
      <c r="N143" s="43"/>
      <c r="O143" s="43">
        <v>30</v>
      </c>
      <c r="P143" s="43"/>
      <c r="Q143" s="43">
        <v>25</v>
      </c>
      <c r="R143" s="43" t="s">
        <v>313</v>
      </c>
      <c r="S143" s="43" t="s">
        <v>281</v>
      </c>
    </row>
    <row r="144" spans="1:19" ht="36" customHeight="1">
      <c r="A144" s="56">
        <v>103</v>
      </c>
      <c r="B144" s="12" t="s">
        <v>2469</v>
      </c>
      <c r="C144" s="43" t="s">
        <v>36</v>
      </c>
      <c r="D144" s="12" t="s">
        <v>2467</v>
      </c>
      <c r="E144" s="43" t="s">
        <v>160</v>
      </c>
      <c r="F144" s="43" t="s">
        <v>439</v>
      </c>
      <c r="G144" s="43">
        <v>2019</v>
      </c>
      <c r="H144" s="43" t="s">
        <v>2468</v>
      </c>
      <c r="I144" s="43">
        <v>20</v>
      </c>
      <c r="J144" s="43">
        <v>20</v>
      </c>
      <c r="K144" s="43"/>
      <c r="L144" s="43"/>
      <c r="M144" s="43"/>
      <c r="N144" s="43"/>
      <c r="O144" s="43">
        <v>30</v>
      </c>
      <c r="P144" s="43"/>
      <c r="Q144" s="43">
        <v>25</v>
      </c>
      <c r="R144" s="43" t="s">
        <v>313</v>
      </c>
      <c r="S144" s="43" t="s">
        <v>281</v>
      </c>
    </row>
    <row r="145" spans="1:19" ht="36" customHeight="1">
      <c r="A145" s="56">
        <v>104</v>
      </c>
      <c r="B145" s="12" t="s">
        <v>451</v>
      </c>
      <c r="C145" s="43" t="s">
        <v>36</v>
      </c>
      <c r="D145" s="12" t="s">
        <v>2421</v>
      </c>
      <c r="E145" s="43" t="s">
        <v>160</v>
      </c>
      <c r="F145" s="43" t="s">
        <v>439</v>
      </c>
      <c r="G145" s="43">
        <v>2019</v>
      </c>
      <c r="H145" s="43" t="s">
        <v>2468</v>
      </c>
      <c r="I145" s="43">
        <v>20</v>
      </c>
      <c r="J145" s="43">
        <v>20</v>
      </c>
      <c r="K145" s="43"/>
      <c r="L145" s="43"/>
      <c r="M145" s="43"/>
      <c r="N145" s="43"/>
      <c r="O145" s="43">
        <v>30</v>
      </c>
      <c r="P145" s="43"/>
      <c r="Q145" s="43">
        <v>25</v>
      </c>
      <c r="R145" s="43" t="s">
        <v>313</v>
      </c>
      <c r="S145" s="43" t="s">
        <v>281</v>
      </c>
    </row>
    <row r="146" spans="1:19" ht="36" customHeight="1">
      <c r="A146" s="56">
        <v>105</v>
      </c>
      <c r="B146" s="12" t="s">
        <v>2470</v>
      </c>
      <c r="C146" s="43" t="s">
        <v>36</v>
      </c>
      <c r="D146" s="12" t="s">
        <v>2471</v>
      </c>
      <c r="E146" s="43" t="s">
        <v>160</v>
      </c>
      <c r="F146" s="43" t="s">
        <v>439</v>
      </c>
      <c r="G146" s="43">
        <v>2019</v>
      </c>
      <c r="H146" s="43" t="s">
        <v>2472</v>
      </c>
      <c r="I146" s="43">
        <v>20</v>
      </c>
      <c r="J146" s="43">
        <v>20</v>
      </c>
      <c r="K146" s="43"/>
      <c r="L146" s="43"/>
      <c r="M146" s="43"/>
      <c r="N146" s="43"/>
      <c r="O146" s="43">
        <v>30</v>
      </c>
      <c r="P146" s="43"/>
      <c r="Q146" s="43">
        <v>25</v>
      </c>
      <c r="R146" s="43" t="s">
        <v>313</v>
      </c>
      <c r="S146" s="43" t="s">
        <v>281</v>
      </c>
    </row>
    <row r="147" spans="1:19" ht="36" customHeight="1">
      <c r="A147" s="56">
        <v>106</v>
      </c>
      <c r="B147" s="12" t="s">
        <v>2473</v>
      </c>
      <c r="C147" s="43" t="s">
        <v>36</v>
      </c>
      <c r="D147" s="12" t="s">
        <v>2285</v>
      </c>
      <c r="E147" s="43" t="s">
        <v>160</v>
      </c>
      <c r="F147" s="43" t="s">
        <v>439</v>
      </c>
      <c r="G147" s="43">
        <v>2019</v>
      </c>
      <c r="H147" s="43" t="s">
        <v>2472</v>
      </c>
      <c r="I147" s="43">
        <v>20</v>
      </c>
      <c r="J147" s="43">
        <v>20</v>
      </c>
      <c r="K147" s="43"/>
      <c r="L147" s="43"/>
      <c r="M147" s="43"/>
      <c r="N147" s="43"/>
      <c r="O147" s="43">
        <v>30</v>
      </c>
      <c r="P147" s="43"/>
      <c r="Q147" s="43">
        <v>25</v>
      </c>
      <c r="R147" s="43" t="s">
        <v>313</v>
      </c>
      <c r="S147" s="43" t="s">
        <v>281</v>
      </c>
    </row>
    <row r="148" spans="1:19" ht="36" customHeight="1">
      <c r="A148" s="56">
        <v>107</v>
      </c>
      <c r="B148" s="12" t="s">
        <v>2474</v>
      </c>
      <c r="C148" s="43" t="s">
        <v>36</v>
      </c>
      <c r="D148" s="12" t="s">
        <v>2413</v>
      </c>
      <c r="E148" s="43" t="s">
        <v>160</v>
      </c>
      <c r="F148" s="43" t="s">
        <v>439</v>
      </c>
      <c r="G148" s="43">
        <v>2019</v>
      </c>
      <c r="H148" s="43" t="s">
        <v>2464</v>
      </c>
      <c r="I148" s="43">
        <v>20</v>
      </c>
      <c r="J148" s="43">
        <v>20</v>
      </c>
      <c r="K148" s="43"/>
      <c r="L148" s="43"/>
      <c r="M148" s="43"/>
      <c r="N148" s="43"/>
      <c r="O148" s="43">
        <v>30</v>
      </c>
      <c r="P148" s="43"/>
      <c r="Q148" s="43">
        <v>25</v>
      </c>
      <c r="R148" s="43" t="s">
        <v>313</v>
      </c>
      <c r="S148" s="43" t="s">
        <v>281</v>
      </c>
    </row>
    <row r="149" spans="1:19" ht="36" customHeight="1">
      <c r="A149" s="56">
        <v>108</v>
      </c>
      <c r="B149" s="12" t="s">
        <v>2475</v>
      </c>
      <c r="C149" s="43" t="s">
        <v>27</v>
      </c>
      <c r="D149" s="12" t="s">
        <v>2421</v>
      </c>
      <c r="E149" s="43" t="s">
        <v>160</v>
      </c>
      <c r="F149" s="43" t="s">
        <v>439</v>
      </c>
      <c r="G149" s="43">
        <v>2019</v>
      </c>
      <c r="H149" s="43" t="s">
        <v>2476</v>
      </c>
      <c r="I149" s="43">
        <v>15</v>
      </c>
      <c r="J149" s="43">
        <v>15</v>
      </c>
      <c r="K149" s="43"/>
      <c r="L149" s="43"/>
      <c r="M149" s="43"/>
      <c r="N149" s="43"/>
      <c r="O149" s="43">
        <v>20</v>
      </c>
      <c r="P149" s="43"/>
      <c r="Q149" s="43">
        <v>20</v>
      </c>
      <c r="R149" s="43" t="s">
        <v>313</v>
      </c>
      <c r="S149" s="43" t="s">
        <v>281</v>
      </c>
    </row>
    <row r="150" spans="1:19" ht="36" customHeight="1">
      <c r="A150" s="56">
        <v>109</v>
      </c>
      <c r="B150" s="12" t="s">
        <v>2477</v>
      </c>
      <c r="C150" s="43" t="s">
        <v>36</v>
      </c>
      <c r="D150" s="12" t="s">
        <v>2478</v>
      </c>
      <c r="E150" s="43" t="s">
        <v>160</v>
      </c>
      <c r="F150" s="43" t="s">
        <v>2479</v>
      </c>
      <c r="G150" s="43">
        <v>2019</v>
      </c>
      <c r="H150" s="43" t="s">
        <v>2480</v>
      </c>
      <c r="I150" s="43">
        <v>15</v>
      </c>
      <c r="J150" s="43">
        <v>15</v>
      </c>
      <c r="K150" s="43"/>
      <c r="L150" s="43"/>
      <c r="M150" s="43"/>
      <c r="N150" s="43"/>
      <c r="O150" s="43">
        <v>35</v>
      </c>
      <c r="P150" s="43"/>
      <c r="Q150" s="43">
        <v>20</v>
      </c>
      <c r="R150" s="43" t="s">
        <v>313</v>
      </c>
      <c r="S150" s="43" t="s">
        <v>281</v>
      </c>
    </row>
    <row r="151" spans="1:19" ht="36" customHeight="1">
      <c r="A151" s="56">
        <v>110</v>
      </c>
      <c r="B151" s="12" t="s">
        <v>2481</v>
      </c>
      <c r="C151" s="43" t="s">
        <v>36</v>
      </c>
      <c r="D151" s="12" t="s">
        <v>2421</v>
      </c>
      <c r="E151" s="43" t="s">
        <v>160</v>
      </c>
      <c r="F151" s="43" t="s">
        <v>2479</v>
      </c>
      <c r="G151" s="43">
        <v>2019</v>
      </c>
      <c r="H151" s="43" t="s">
        <v>2482</v>
      </c>
      <c r="I151" s="43">
        <v>15</v>
      </c>
      <c r="J151" s="43">
        <v>15</v>
      </c>
      <c r="K151" s="43"/>
      <c r="L151" s="43"/>
      <c r="M151" s="43"/>
      <c r="N151" s="43"/>
      <c r="O151" s="43">
        <v>35</v>
      </c>
      <c r="P151" s="43"/>
      <c r="Q151" s="43">
        <v>20</v>
      </c>
      <c r="R151" s="43" t="s">
        <v>313</v>
      </c>
      <c r="S151" s="43" t="s">
        <v>281</v>
      </c>
    </row>
    <row r="152" spans="1:19" ht="36" customHeight="1">
      <c r="A152" s="56">
        <v>111</v>
      </c>
      <c r="B152" s="12" t="s">
        <v>2483</v>
      </c>
      <c r="C152" s="43" t="s">
        <v>36</v>
      </c>
      <c r="D152" s="12" t="s">
        <v>2421</v>
      </c>
      <c r="E152" s="43" t="s">
        <v>160</v>
      </c>
      <c r="F152" s="43" t="s">
        <v>2479</v>
      </c>
      <c r="G152" s="43">
        <v>2019</v>
      </c>
      <c r="H152" s="43" t="s">
        <v>2484</v>
      </c>
      <c r="I152" s="43">
        <v>15</v>
      </c>
      <c r="J152" s="43">
        <v>15</v>
      </c>
      <c r="K152" s="43"/>
      <c r="L152" s="43"/>
      <c r="M152" s="43"/>
      <c r="N152" s="43"/>
      <c r="O152" s="43">
        <v>35</v>
      </c>
      <c r="P152" s="43"/>
      <c r="Q152" s="43">
        <v>20</v>
      </c>
      <c r="R152" s="43" t="s">
        <v>313</v>
      </c>
      <c r="S152" s="43" t="s">
        <v>281</v>
      </c>
    </row>
    <row r="153" spans="1:19" ht="36" customHeight="1">
      <c r="A153" s="56">
        <v>112</v>
      </c>
      <c r="B153" s="12" t="s">
        <v>2485</v>
      </c>
      <c r="C153" s="43" t="s">
        <v>27</v>
      </c>
      <c r="D153" s="12" t="s">
        <v>2486</v>
      </c>
      <c r="E153" s="43" t="s">
        <v>160</v>
      </c>
      <c r="F153" s="43" t="s">
        <v>2479</v>
      </c>
      <c r="G153" s="43">
        <v>2019</v>
      </c>
      <c r="H153" s="43" t="s">
        <v>2487</v>
      </c>
      <c r="I153" s="43">
        <v>15</v>
      </c>
      <c r="J153" s="43">
        <v>15</v>
      </c>
      <c r="K153" s="43"/>
      <c r="L153" s="43"/>
      <c r="M153" s="43"/>
      <c r="N153" s="43"/>
      <c r="O153" s="43">
        <v>35</v>
      </c>
      <c r="P153" s="43"/>
      <c r="Q153" s="43">
        <v>20</v>
      </c>
      <c r="R153" s="43" t="s">
        <v>313</v>
      </c>
      <c r="S153" s="43" t="s">
        <v>281</v>
      </c>
    </row>
    <row r="154" spans="1:19" ht="36" customHeight="1">
      <c r="A154" s="56">
        <v>113</v>
      </c>
      <c r="B154" s="12" t="s">
        <v>2488</v>
      </c>
      <c r="C154" s="43" t="s">
        <v>251</v>
      </c>
      <c r="D154" s="12" t="s">
        <v>2471</v>
      </c>
      <c r="E154" s="43" t="s">
        <v>160</v>
      </c>
      <c r="F154" s="43" t="s">
        <v>2489</v>
      </c>
      <c r="G154" s="43">
        <v>2019</v>
      </c>
      <c r="H154" s="43" t="s">
        <v>2490</v>
      </c>
      <c r="I154" s="35">
        <v>30</v>
      </c>
      <c r="J154" s="35">
        <v>30</v>
      </c>
      <c r="K154" s="43"/>
      <c r="L154" s="43"/>
      <c r="M154" s="43"/>
      <c r="N154" s="43"/>
      <c r="O154" s="43">
        <v>30</v>
      </c>
      <c r="P154" s="43"/>
      <c r="Q154" s="43">
        <v>35</v>
      </c>
      <c r="R154" s="43" t="s">
        <v>313</v>
      </c>
      <c r="S154" s="43" t="s">
        <v>281</v>
      </c>
    </row>
    <row r="155" spans="1:19" ht="36" customHeight="1">
      <c r="A155" s="56">
        <v>114</v>
      </c>
      <c r="B155" s="13" t="s">
        <v>2491</v>
      </c>
      <c r="C155" s="39" t="s">
        <v>251</v>
      </c>
      <c r="D155" s="13" t="s">
        <v>2492</v>
      </c>
      <c r="E155" s="39" t="s">
        <v>271</v>
      </c>
      <c r="F155" s="39" t="s">
        <v>2493</v>
      </c>
      <c r="G155" s="46">
        <v>2019</v>
      </c>
      <c r="H155" s="39" t="s">
        <v>2494</v>
      </c>
      <c r="I155" s="46">
        <v>50</v>
      </c>
      <c r="J155" s="46">
        <v>50</v>
      </c>
      <c r="K155" s="46"/>
      <c r="L155" s="46"/>
      <c r="M155" s="46"/>
      <c r="N155" s="46"/>
      <c r="O155" s="46"/>
      <c r="P155" s="46">
        <v>120</v>
      </c>
      <c r="Q155" s="39">
        <v>55</v>
      </c>
      <c r="R155" s="46">
        <v>10000</v>
      </c>
      <c r="S155" s="43" t="s">
        <v>281</v>
      </c>
    </row>
    <row r="156" spans="1:19" ht="36" customHeight="1">
      <c r="A156" s="56">
        <v>115</v>
      </c>
      <c r="B156" s="12" t="s">
        <v>2495</v>
      </c>
      <c r="C156" s="43" t="s">
        <v>251</v>
      </c>
      <c r="D156" s="12" t="s">
        <v>2496</v>
      </c>
      <c r="E156" s="43" t="s">
        <v>271</v>
      </c>
      <c r="F156" s="43" t="s">
        <v>2497</v>
      </c>
      <c r="G156" s="43">
        <v>2019</v>
      </c>
      <c r="H156" s="43" t="s">
        <v>2498</v>
      </c>
      <c r="I156" s="35">
        <v>15</v>
      </c>
      <c r="J156" s="35">
        <v>15</v>
      </c>
      <c r="K156" s="43"/>
      <c r="L156" s="43"/>
      <c r="M156" s="43"/>
      <c r="N156" s="43"/>
      <c r="O156" s="35">
        <v>15</v>
      </c>
      <c r="P156" s="43"/>
      <c r="Q156" s="43">
        <v>20</v>
      </c>
      <c r="R156" s="43" t="s">
        <v>313</v>
      </c>
      <c r="S156" s="43" t="s">
        <v>281</v>
      </c>
    </row>
    <row r="157" spans="1:19" ht="36" customHeight="1">
      <c r="A157" s="56">
        <v>116</v>
      </c>
      <c r="B157" s="12" t="s">
        <v>2287</v>
      </c>
      <c r="C157" s="43" t="s">
        <v>36</v>
      </c>
      <c r="D157" s="12" t="s">
        <v>2499</v>
      </c>
      <c r="E157" s="43" t="s">
        <v>160</v>
      </c>
      <c r="F157" s="43" t="s">
        <v>214</v>
      </c>
      <c r="G157" s="43">
        <v>2019</v>
      </c>
      <c r="H157" s="43" t="s">
        <v>2500</v>
      </c>
      <c r="I157" s="43">
        <v>15</v>
      </c>
      <c r="J157" s="43">
        <v>15</v>
      </c>
      <c r="K157" s="43"/>
      <c r="L157" s="43"/>
      <c r="M157" s="43"/>
      <c r="N157" s="43"/>
      <c r="O157" s="43">
        <v>25</v>
      </c>
      <c r="P157" s="43"/>
      <c r="Q157" s="43">
        <v>20</v>
      </c>
      <c r="R157" s="43" t="s">
        <v>313</v>
      </c>
      <c r="S157" s="43" t="s">
        <v>281</v>
      </c>
    </row>
    <row r="158" spans="1:19" ht="36" customHeight="1">
      <c r="A158" s="56">
        <v>117</v>
      </c>
      <c r="B158" s="12" t="s">
        <v>2501</v>
      </c>
      <c r="C158" s="43" t="s">
        <v>36</v>
      </c>
      <c r="D158" s="12" t="s">
        <v>2502</v>
      </c>
      <c r="E158" s="43" t="s">
        <v>160</v>
      </c>
      <c r="F158" s="43" t="s">
        <v>214</v>
      </c>
      <c r="G158" s="43">
        <v>2019</v>
      </c>
      <c r="H158" s="43" t="s">
        <v>2500</v>
      </c>
      <c r="I158" s="43">
        <v>15</v>
      </c>
      <c r="J158" s="43">
        <v>15</v>
      </c>
      <c r="K158" s="43"/>
      <c r="L158" s="43"/>
      <c r="M158" s="43"/>
      <c r="N158" s="43"/>
      <c r="O158" s="43">
        <v>25</v>
      </c>
      <c r="P158" s="43"/>
      <c r="Q158" s="43">
        <v>20</v>
      </c>
      <c r="R158" s="43" t="s">
        <v>313</v>
      </c>
      <c r="S158" s="43" t="s">
        <v>281</v>
      </c>
    </row>
    <row r="159" spans="1:19" ht="36" customHeight="1">
      <c r="A159" s="56">
        <v>118</v>
      </c>
      <c r="B159" s="12" t="s">
        <v>402</v>
      </c>
      <c r="C159" s="43" t="s">
        <v>36</v>
      </c>
      <c r="D159" s="12" t="s">
        <v>2503</v>
      </c>
      <c r="E159" s="43" t="s">
        <v>160</v>
      </c>
      <c r="F159" s="43" t="s">
        <v>176</v>
      </c>
      <c r="G159" s="43">
        <v>2019</v>
      </c>
      <c r="H159" s="43" t="s">
        <v>2504</v>
      </c>
      <c r="I159" s="43">
        <v>15</v>
      </c>
      <c r="J159" s="43">
        <v>15</v>
      </c>
      <c r="K159" s="43"/>
      <c r="L159" s="43"/>
      <c r="M159" s="43"/>
      <c r="N159" s="43"/>
      <c r="O159" s="43">
        <v>50</v>
      </c>
      <c r="P159" s="43"/>
      <c r="Q159" s="43">
        <v>20</v>
      </c>
      <c r="R159" s="43" t="s">
        <v>313</v>
      </c>
      <c r="S159" s="43" t="s">
        <v>281</v>
      </c>
    </row>
    <row r="160" spans="1:19" ht="36" customHeight="1">
      <c r="A160" s="56">
        <v>119</v>
      </c>
      <c r="B160" s="12" t="s">
        <v>2505</v>
      </c>
      <c r="C160" s="43" t="s">
        <v>36</v>
      </c>
      <c r="D160" s="12" t="s">
        <v>2506</v>
      </c>
      <c r="E160" s="43" t="s">
        <v>160</v>
      </c>
      <c r="F160" s="43" t="s">
        <v>176</v>
      </c>
      <c r="G160" s="43">
        <v>2019</v>
      </c>
      <c r="H160" s="43" t="s">
        <v>2507</v>
      </c>
      <c r="I160" s="43">
        <v>15</v>
      </c>
      <c r="J160" s="43">
        <v>15</v>
      </c>
      <c r="K160" s="43"/>
      <c r="L160" s="43"/>
      <c r="M160" s="43"/>
      <c r="N160" s="43"/>
      <c r="O160" s="43">
        <v>40</v>
      </c>
      <c r="P160" s="43"/>
      <c r="Q160" s="43">
        <v>20</v>
      </c>
      <c r="R160" s="43" t="s">
        <v>313</v>
      </c>
      <c r="S160" s="43" t="s">
        <v>281</v>
      </c>
    </row>
    <row r="161" spans="1:19" ht="36" customHeight="1">
      <c r="A161" s="56">
        <v>120</v>
      </c>
      <c r="B161" s="12" t="s">
        <v>365</v>
      </c>
      <c r="C161" s="43" t="s">
        <v>251</v>
      </c>
      <c r="D161" s="12" t="s">
        <v>2508</v>
      </c>
      <c r="E161" s="43" t="s">
        <v>271</v>
      </c>
      <c r="F161" s="43" t="s">
        <v>2509</v>
      </c>
      <c r="G161" s="43">
        <v>2019</v>
      </c>
      <c r="H161" s="43" t="s">
        <v>2510</v>
      </c>
      <c r="I161" s="43">
        <v>15</v>
      </c>
      <c r="J161" s="43">
        <v>15</v>
      </c>
      <c r="K161" s="43"/>
      <c r="L161" s="43"/>
      <c r="M161" s="43"/>
      <c r="N161" s="43"/>
      <c r="O161" s="43">
        <v>20</v>
      </c>
      <c r="P161" s="43"/>
      <c r="Q161" s="43">
        <v>20</v>
      </c>
      <c r="R161" s="43" t="s">
        <v>313</v>
      </c>
      <c r="S161" s="43" t="s">
        <v>281</v>
      </c>
    </row>
    <row r="162" spans="1:19" ht="36" customHeight="1">
      <c r="A162" s="56">
        <v>121</v>
      </c>
      <c r="B162" s="12" t="s">
        <v>2511</v>
      </c>
      <c r="C162" s="43" t="s">
        <v>36</v>
      </c>
      <c r="D162" s="12" t="s">
        <v>2418</v>
      </c>
      <c r="E162" s="43" t="s">
        <v>160</v>
      </c>
      <c r="F162" s="43" t="s">
        <v>439</v>
      </c>
      <c r="G162" s="43">
        <v>2019</v>
      </c>
      <c r="H162" s="43" t="s">
        <v>2512</v>
      </c>
      <c r="I162" s="43">
        <v>20</v>
      </c>
      <c r="J162" s="43">
        <v>20</v>
      </c>
      <c r="K162" s="43"/>
      <c r="L162" s="43"/>
      <c r="M162" s="43"/>
      <c r="N162" s="43"/>
      <c r="O162" s="43">
        <v>20</v>
      </c>
      <c r="P162" s="43"/>
      <c r="Q162" s="43">
        <v>25</v>
      </c>
      <c r="R162" s="43" t="s">
        <v>313</v>
      </c>
      <c r="S162" s="43" t="s">
        <v>281</v>
      </c>
    </row>
    <row r="163" spans="1:19" ht="36" customHeight="1">
      <c r="A163" s="56">
        <v>122</v>
      </c>
      <c r="B163" s="12" t="s">
        <v>2448</v>
      </c>
      <c r="C163" s="43" t="s">
        <v>251</v>
      </c>
      <c r="D163" s="12" t="s">
        <v>2413</v>
      </c>
      <c r="E163" s="43" t="s">
        <v>160</v>
      </c>
      <c r="F163" s="43" t="s">
        <v>669</v>
      </c>
      <c r="G163" s="43">
        <v>2019</v>
      </c>
      <c r="H163" s="43" t="s">
        <v>2513</v>
      </c>
      <c r="I163" s="43">
        <v>15</v>
      </c>
      <c r="J163" s="43">
        <v>15</v>
      </c>
      <c r="K163" s="43"/>
      <c r="L163" s="43"/>
      <c r="M163" s="43"/>
      <c r="N163" s="43"/>
      <c r="O163" s="43">
        <v>20</v>
      </c>
      <c r="P163" s="43"/>
      <c r="Q163" s="43">
        <v>20</v>
      </c>
      <c r="R163" s="43" t="s">
        <v>313</v>
      </c>
      <c r="S163" s="43" t="s">
        <v>281</v>
      </c>
    </row>
    <row r="164" spans="1:19" ht="36" customHeight="1">
      <c r="A164" s="56">
        <v>123</v>
      </c>
      <c r="B164" s="12" t="s">
        <v>285</v>
      </c>
      <c r="C164" s="43" t="s">
        <v>251</v>
      </c>
      <c r="D164" s="12" t="s">
        <v>2285</v>
      </c>
      <c r="E164" s="43" t="s">
        <v>160</v>
      </c>
      <c r="F164" s="43" t="s">
        <v>1264</v>
      </c>
      <c r="G164" s="43">
        <v>2019</v>
      </c>
      <c r="H164" s="43" t="s">
        <v>2514</v>
      </c>
      <c r="I164" s="43">
        <v>15</v>
      </c>
      <c r="J164" s="43">
        <v>15</v>
      </c>
      <c r="K164" s="43"/>
      <c r="L164" s="43"/>
      <c r="M164" s="43"/>
      <c r="N164" s="43"/>
      <c r="O164" s="43">
        <v>20</v>
      </c>
      <c r="P164" s="43"/>
      <c r="Q164" s="43">
        <v>20</v>
      </c>
      <c r="R164" s="43" t="s">
        <v>313</v>
      </c>
      <c r="S164" s="43" t="s">
        <v>281</v>
      </c>
    </row>
    <row r="165" spans="1:19" ht="36" customHeight="1">
      <c r="A165" s="56">
        <v>124</v>
      </c>
      <c r="B165" s="12" t="s">
        <v>2515</v>
      </c>
      <c r="C165" s="43" t="s">
        <v>251</v>
      </c>
      <c r="D165" s="12" t="s">
        <v>2516</v>
      </c>
      <c r="E165" s="43" t="s">
        <v>160</v>
      </c>
      <c r="F165" s="43" t="s">
        <v>1264</v>
      </c>
      <c r="G165" s="43">
        <v>2019</v>
      </c>
      <c r="H165" s="43" t="s">
        <v>2517</v>
      </c>
      <c r="I165" s="43">
        <v>15</v>
      </c>
      <c r="J165" s="43">
        <v>15</v>
      </c>
      <c r="K165" s="43"/>
      <c r="L165" s="43"/>
      <c r="M165" s="43"/>
      <c r="N165" s="43"/>
      <c r="O165" s="43">
        <v>20</v>
      </c>
      <c r="P165" s="43"/>
      <c r="Q165" s="43">
        <v>20</v>
      </c>
      <c r="R165" s="43" t="s">
        <v>313</v>
      </c>
      <c r="S165" s="43" t="s">
        <v>281</v>
      </c>
    </row>
    <row r="166" spans="1:19" ht="36" customHeight="1">
      <c r="A166" s="56">
        <v>125</v>
      </c>
      <c r="B166" s="12" t="s">
        <v>2505</v>
      </c>
      <c r="C166" s="43" t="s">
        <v>251</v>
      </c>
      <c r="D166" s="12" t="s">
        <v>2421</v>
      </c>
      <c r="E166" s="43" t="s">
        <v>160</v>
      </c>
      <c r="F166" s="43" t="s">
        <v>174</v>
      </c>
      <c r="G166" s="43">
        <v>2019</v>
      </c>
      <c r="H166" s="43" t="s">
        <v>2518</v>
      </c>
      <c r="I166" s="43">
        <v>15</v>
      </c>
      <c r="J166" s="43">
        <v>15</v>
      </c>
      <c r="K166" s="43"/>
      <c r="L166" s="43"/>
      <c r="M166" s="43"/>
      <c r="N166" s="43"/>
      <c r="O166" s="43">
        <v>20</v>
      </c>
      <c r="P166" s="43"/>
      <c r="Q166" s="43">
        <v>20</v>
      </c>
      <c r="R166" s="43" t="s">
        <v>313</v>
      </c>
      <c r="S166" s="43" t="s">
        <v>281</v>
      </c>
    </row>
    <row r="167" spans="1:19" ht="36" customHeight="1">
      <c r="A167" s="56">
        <v>126</v>
      </c>
      <c r="B167" s="72" t="s">
        <v>642</v>
      </c>
      <c r="C167" s="35" t="s">
        <v>27</v>
      </c>
      <c r="D167" s="72" t="s">
        <v>2519</v>
      </c>
      <c r="E167" s="35" t="s">
        <v>97</v>
      </c>
      <c r="F167" s="35" t="s">
        <v>350</v>
      </c>
      <c r="G167" s="35">
        <v>2020</v>
      </c>
      <c r="H167" s="35" t="s">
        <v>2520</v>
      </c>
      <c r="I167" s="35">
        <v>15</v>
      </c>
      <c r="J167" s="35">
        <v>15</v>
      </c>
      <c r="K167" s="35"/>
      <c r="L167" s="35"/>
      <c r="M167" s="35"/>
      <c r="N167" s="35"/>
      <c r="O167" s="35"/>
      <c r="P167" s="35">
        <v>15</v>
      </c>
      <c r="Q167" s="35">
        <v>20</v>
      </c>
      <c r="R167" s="35" t="s">
        <v>280</v>
      </c>
      <c r="S167" s="43" t="s">
        <v>281</v>
      </c>
    </row>
    <row r="168" spans="1:19" ht="36" customHeight="1">
      <c r="A168" s="56">
        <v>127</v>
      </c>
      <c r="B168" s="12" t="s">
        <v>2521</v>
      </c>
      <c r="C168" s="43" t="s">
        <v>36</v>
      </c>
      <c r="D168" s="12" t="s">
        <v>2522</v>
      </c>
      <c r="E168" s="43" t="s">
        <v>97</v>
      </c>
      <c r="F168" s="43" t="s">
        <v>1015</v>
      </c>
      <c r="G168" s="43">
        <v>2019</v>
      </c>
      <c r="H168" s="43" t="s">
        <v>2521</v>
      </c>
      <c r="I168" s="43">
        <v>15</v>
      </c>
      <c r="J168" s="43">
        <v>15</v>
      </c>
      <c r="K168" s="43"/>
      <c r="L168" s="43"/>
      <c r="M168" s="43"/>
      <c r="N168" s="43"/>
      <c r="O168" s="43"/>
      <c r="P168" s="43">
        <v>15</v>
      </c>
      <c r="Q168" s="43">
        <v>20</v>
      </c>
      <c r="R168" s="43" t="s">
        <v>313</v>
      </c>
      <c r="S168" s="43" t="s">
        <v>281</v>
      </c>
    </row>
    <row r="169" spans="1:19" ht="36" customHeight="1">
      <c r="A169" s="56">
        <v>128</v>
      </c>
      <c r="B169" s="12" t="s">
        <v>626</v>
      </c>
      <c r="C169" s="43" t="s">
        <v>27</v>
      </c>
      <c r="D169" s="12" t="s">
        <v>2523</v>
      </c>
      <c r="E169" s="43" t="s">
        <v>97</v>
      </c>
      <c r="F169" s="43" t="s">
        <v>1015</v>
      </c>
      <c r="G169" s="43">
        <v>2019</v>
      </c>
      <c r="H169" s="43" t="s">
        <v>626</v>
      </c>
      <c r="I169" s="43">
        <v>20</v>
      </c>
      <c r="J169" s="43">
        <v>20</v>
      </c>
      <c r="K169" s="43"/>
      <c r="L169" s="43"/>
      <c r="M169" s="43"/>
      <c r="N169" s="43"/>
      <c r="O169" s="43"/>
      <c r="P169" s="43">
        <v>20</v>
      </c>
      <c r="Q169" s="43">
        <v>25</v>
      </c>
      <c r="R169" s="43" t="s">
        <v>313</v>
      </c>
      <c r="S169" s="43" t="s">
        <v>281</v>
      </c>
    </row>
    <row r="170" spans="1:19" ht="36" customHeight="1">
      <c r="A170" s="56">
        <v>129</v>
      </c>
      <c r="B170" s="12" t="s">
        <v>2524</v>
      </c>
      <c r="C170" s="43" t="s">
        <v>36</v>
      </c>
      <c r="D170" s="12" t="s">
        <v>2525</v>
      </c>
      <c r="E170" s="43" t="s">
        <v>97</v>
      </c>
      <c r="F170" s="43" t="s">
        <v>1015</v>
      </c>
      <c r="G170" s="43">
        <v>2019</v>
      </c>
      <c r="H170" s="43" t="s">
        <v>2524</v>
      </c>
      <c r="I170" s="43">
        <v>15</v>
      </c>
      <c r="J170" s="43">
        <v>15</v>
      </c>
      <c r="K170" s="43"/>
      <c r="L170" s="43"/>
      <c r="M170" s="43"/>
      <c r="N170" s="43"/>
      <c r="O170" s="43"/>
      <c r="P170" s="43">
        <v>15</v>
      </c>
      <c r="Q170" s="43">
        <v>20</v>
      </c>
      <c r="R170" s="43" t="s">
        <v>313</v>
      </c>
      <c r="S170" s="43" t="s">
        <v>281</v>
      </c>
    </row>
    <row r="171" spans="1:19" ht="36" customHeight="1">
      <c r="A171" s="56">
        <v>130</v>
      </c>
      <c r="B171" s="12" t="s">
        <v>2526</v>
      </c>
      <c r="C171" s="43" t="s">
        <v>36</v>
      </c>
      <c r="D171" s="12" t="s">
        <v>2527</v>
      </c>
      <c r="E171" s="43" t="s">
        <v>97</v>
      </c>
      <c r="F171" s="43" t="s">
        <v>757</v>
      </c>
      <c r="G171" s="43">
        <v>2019</v>
      </c>
      <c r="H171" s="43" t="s">
        <v>2526</v>
      </c>
      <c r="I171" s="43">
        <v>15</v>
      </c>
      <c r="J171" s="43">
        <v>15</v>
      </c>
      <c r="K171" s="43"/>
      <c r="L171" s="43"/>
      <c r="M171" s="43"/>
      <c r="N171" s="43"/>
      <c r="O171" s="43"/>
      <c r="P171" s="43">
        <v>15</v>
      </c>
      <c r="Q171" s="43">
        <v>20</v>
      </c>
      <c r="R171" s="43" t="s">
        <v>313</v>
      </c>
      <c r="S171" s="43" t="s">
        <v>281</v>
      </c>
    </row>
    <row r="172" spans="1:19" ht="36" customHeight="1">
      <c r="A172" s="56">
        <v>131</v>
      </c>
      <c r="B172" s="12" t="s">
        <v>2528</v>
      </c>
      <c r="C172" s="43" t="s">
        <v>36</v>
      </c>
      <c r="D172" s="12" t="s">
        <v>2529</v>
      </c>
      <c r="E172" s="43" t="s">
        <v>97</v>
      </c>
      <c r="F172" s="43" t="s">
        <v>350</v>
      </c>
      <c r="G172" s="43">
        <v>2019</v>
      </c>
      <c r="H172" s="43" t="s">
        <v>2530</v>
      </c>
      <c r="I172" s="35">
        <v>40</v>
      </c>
      <c r="J172" s="35">
        <v>40</v>
      </c>
      <c r="K172" s="43"/>
      <c r="L172" s="43"/>
      <c r="M172" s="43"/>
      <c r="N172" s="43"/>
      <c r="O172" s="43"/>
      <c r="P172" s="180">
        <v>40</v>
      </c>
      <c r="Q172" s="181">
        <v>25</v>
      </c>
      <c r="R172" s="43" t="s">
        <v>313</v>
      </c>
      <c r="S172" s="43" t="s">
        <v>281</v>
      </c>
    </row>
    <row r="173" spans="1:19" ht="36" customHeight="1">
      <c r="A173" s="56">
        <v>132</v>
      </c>
      <c r="B173" s="12" t="s">
        <v>2531</v>
      </c>
      <c r="C173" s="43" t="s">
        <v>27</v>
      </c>
      <c r="D173" s="12" t="s">
        <v>2532</v>
      </c>
      <c r="E173" s="43" t="s">
        <v>97</v>
      </c>
      <c r="F173" s="43" t="s">
        <v>754</v>
      </c>
      <c r="G173" s="43">
        <v>2019</v>
      </c>
      <c r="H173" s="43" t="s">
        <v>2531</v>
      </c>
      <c r="I173" s="43">
        <v>15</v>
      </c>
      <c r="J173" s="43">
        <v>15</v>
      </c>
      <c r="K173" s="43"/>
      <c r="L173" s="43"/>
      <c r="M173" s="43"/>
      <c r="N173" s="43"/>
      <c r="O173" s="43"/>
      <c r="P173" s="35">
        <v>15</v>
      </c>
      <c r="Q173" s="182">
        <v>20</v>
      </c>
      <c r="R173" s="43" t="s">
        <v>313</v>
      </c>
      <c r="S173" s="43" t="s">
        <v>281</v>
      </c>
    </row>
    <row r="174" spans="1:19" ht="36" customHeight="1">
      <c r="A174" s="56">
        <v>133</v>
      </c>
      <c r="B174" s="12" t="s">
        <v>2533</v>
      </c>
      <c r="C174" s="43" t="s">
        <v>36</v>
      </c>
      <c r="D174" s="12" t="s">
        <v>2534</v>
      </c>
      <c r="E174" s="43" t="s">
        <v>194</v>
      </c>
      <c r="F174" s="43" t="s">
        <v>230</v>
      </c>
      <c r="G174" s="43">
        <v>2019</v>
      </c>
      <c r="H174" s="43" t="s">
        <v>2535</v>
      </c>
      <c r="I174" s="43">
        <v>20</v>
      </c>
      <c r="J174" s="43">
        <v>20</v>
      </c>
      <c r="K174" s="43"/>
      <c r="L174" s="43"/>
      <c r="M174" s="43"/>
      <c r="N174" s="43"/>
      <c r="O174" s="43"/>
      <c r="P174" s="35">
        <v>30</v>
      </c>
      <c r="Q174" s="43">
        <v>25</v>
      </c>
      <c r="R174" s="43" t="s">
        <v>313</v>
      </c>
      <c r="S174" s="43" t="s">
        <v>281</v>
      </c>
    </row>
    <row r="175" spans="1:19" ht="36" customHeight="1">
      <c r="A175" s="56">
        <v>134</v>
      </c>
      <c r="B175" s="12" t="s">
        <v>2536</v>
      </c>
      <c r="C175" s="43" t="s">
        <v>36</v>
      </c>
      <c r="D175" s="12" t="s">
        <v>2537</v>
      </c>
      <c r="E175" s="43" t="s">
        <v>194</v>
      </c>
      <c r="F175" s="43" t="s">
        <v>801</v>
      </c>
      <c r="G175" s="35">
        <v>2019</v>
      </c>
      <c r="H175" s="43" t="s">
        <v>2203</v>
      </c>
      <c r="I175" s="35">
        <v>30</v>
      </c>
      <c r="J175" s="35">
        <v>30</v>
      </c>
      <c r="K175" s="43"/>
      <c r="L175" s="43"/>
      <c r="M175" s="43"/>
      <c r="N175" s="43"/>
      <c r="O175" s="35">
        <v>10</v>
      </c>
      <c r="P175" s="35">
        <v>20</v>
      </c>
      <c r="Q175" s="35">
        <v>35</v>
      </c>
      <c r="R175" s="43" t="s">
        <v>313</v>
      </c>
      <c r="S175" s="43" t="s">
        <v>281</v>
      </c>
    </row>
    <row r="176" spans="1:19" ht="36" customHeight="1">
      <c r="A176" s="56">
        <v>135</v>
      </c>
      <c r="B176" s="12" t="s">
        <v>2538</v>
      </c>
      <c r="C176" s="43" t="s">
        <v>36</v>
      </c>
      <c r="D176" s="12" t="s">
        <v>2539</v>
      </c>
      <c r="E176" s="43" t="s">
        <v>194</v>
      </c>
      <c r="F176" s="43" t="s">
        <v>2540</v>
      </c>
      <c r="G176" s="35">
        <v>2019</v>
      </c>
      <c r="H176" s="43" t="s">
        <v>2541</v>
      </c>
      <c r="I176" s="35">
        <v>20</v>
      </c>
      <c r="J176" s="35">
        <v>20</v>
      </c>
      <c r="K176" s="43"/>
      <c r="L176" s="43"/>
      <c r="M176" s="43"/>
      <c r="N176" s="43"/>
      <c r="O176" s="35">
        <v>10</v>
      </c>
      <c r="P176" s="35">
        <v>10</v>
      </c>
      <c r="Q176" s="35">
        <v>25</v>
      </c>
      <c r="R176" s="43" t="s">
        <v>313</v>
      </c>
      <c r="S176" s="43" t="s">
        <v>281</v>
      </c>
    </row>
    <row r="177" spans="1:19" ht="36" customHeight="1">
      <c r="A177" s="56">
        <v>136</v>
      </c>
      <c r="B177" s="12" t="s">
        <v>402</v>
      </c>
      <c r="C177" s="43" t="s">
        <v>36</v>
      </c>
      <c r="D177" s="12" t="s">
        <v>2542</v>
      </c>
      <c r="E177" s="43" t="s">
        <v>194</v>
      </c>
      <c r="F177" s="43" t="s">
        <v>230</v>
      </c>
      <c r="G177" s="43">
        <v>2019</v>
      </c>
      <c r="H177" s="43" t="s">
        <v>634</v>
      </c>
      <c r="I177" s="35">
        <v>20</v>
      </c>
      <c r="J177" s="35">
        <v>20</v>
      </c>
      <c r="K177" s="43"/>
      <c r="L177" s="43"/>
      <c r="M177" s="43"/>
      <c r="N177" s="43"/>
      <c r="O177" s="43"/>
      <c r="P177" s="35">
        <v>20</v>
      </c>
      <c r="Q177" s="43">
        <v>25</v>
      </c>
      <c r="R177" s="43" t="s">
        <v>313</v>
      </c>
      <c r="S177" s="43" t="s">
        <v>281</v>
      </c>
    </row>
    <row r="178" spans="1:19" ht="36" customHeight="1">
      <c r="A178" s="56">
        <v>137</v>
      </c>
      <c r="B178" s="12" t="s">
        <v>402</v>
      </c>
      <c r="C178" s="43" t="s">
        <v>36</v>
      </c>
      <c r="D178" s="12" t="s">
        <v>2543</v>
      </c>
      <c r="E178" s="43" t="s">
        <v>194</v>
      </c>
      <c r="F178" s="43" t="s">
        <v>848</v>
      </c>
      <c r="G178" s="43">
        <v>2019</v>
      </c>
      <c r="H178" s="43" t="s">
        <v>848</v>
      </c>
      <c r="I178" s="35">
        <v>40</v>
      </c>
      <c r="J178" s="35">
        <v>40</v>
      </c>
      <c r="K178" s="43"/>
      <c r="L178" s="43"/>
      <c r="M178" s="43"/>
      <c r="N178" s="43"/>
      <c r="O178" s="43"/>
      <c r="P178" s="35"/>
      <c r="Q178" s="43" t="s">
        <v>2544</v>
      </c>
      <c r="R178" s="43" t="s">
        <v>89</v>
      </c>
      <c r="S178" s="43" t="s">
        <v>281</v>
      </c>
    </row>
    <row r="179" spans="1:19" ht="36" customHeight="1">
      <c r="A179" s="56">
        <v>138</v>
      </c>
      <c r="B179" s="12" t="s">
        <v>2545</v>
      </c>
      <c r="C179" s="43" t="s">
        <v>36</v>
      </c>
      <c r="D179" s="12" t="s">
        <v>2546</v>
      </c>
      <c r="E179" s="43" t="s">
        <v>194</v>
      </c>
      <c r="F179" s="43" t="s">
        <v>848</v>
      </c>
      <c r="G179" s="43">
        <v>2019</v>
      </c>
      <c r="H179" s="43" t="s">
        <v>2547</v>
      </c>
      <c r="I179" s="43">
        <v>20</v>
      </c>
      <c r="J179" s="43">
        <v>20</v>
      </c>
      <c r="K179" s="43"/>
      <c r="L179" s="43"/>
      <c r="M179" s="43"/>
      <c r="N179" s="43"/>
      <c r="O179" s="43"/>
      <c r="P179" s="43">
        <v>20</v>
      </c>
      <c r="Q179" s="43">
        <v>25</v>
      </c>
      <c r="R179" s="43" t="s">
        <v>313</v>
      </c>
      <c r="S179" s="43" t="s">
        <v>281</v>
      </c>
    </row>
    <row r="180" spans="1:19" ht="36" customHeight="1">
      <c r="A180" s="56">
        <v>139</v>
      </c>
      <c r="B180" s="12" t="s">
        <v>2548</v>
      </c>
      <c r="C180" s="43" t="s">
        <v>36</v>
      </c>
      <c r="D180" s="12" t="s">
        <v>2549</v>
      </c>
      <c r="E180" s="43" t="s">
        <v>194</v>
      </c>
      <c r="F180" s="43" t="s">
        <v>848</v>
      </c>
      <c r="G180" s="43">
        <v>2019</v>
      </c>
      <c r="H180" s="43" t="s">
        <v>2550</v>
      </c>
      <c r="I180" s="35">
        <v>20</v>
      </c>
      <c r="J180" s="35">
        <v>20</v>
      </c>
      <c r="K180" s="43"/>
      <c r="L180" s="43"/>
      <c r="M180" s="43"/>
      <c r="N180" s="43"/>
      <c r="O180" s="43"/>
      <c r="P180" s="35">
        <v>20</v>
      </c>
      <c r="Q180" s="43">
        <v>25</v>
      </c>
      <c r="R180" s="43" t="s">
        <v>313</v>
      </c>
      <c r="S180" s="43" t="s">
        <v>281</v>
      </c>
    </row>
    <row r="181" spans="1:19" ht="36" customHeight="1">
      <c r="A181" s="56">
        <v>140</v>
      </c>
      <c r="B181" s="12" t="s">
        <v>2551</v>
      </c>
      <c r="C181" s="43" t="s">
        <v>36</v>
      </c>
      <c r="D181" s="12" t="s">
        <v>2552</v>
      </c>
      <c r="E181" s="43" t="s">
        <v>194</v>
      </c>
      <c r="F181" s="43" t="s">
        <v>848</v>
      </c>
      <c r="G181" s="43">
        <v>2019</v>
      </c>
      <c r="H181" s="43" t="s">
        <v>2553</v>
      </c>
      <c r="I181" s="43">
        <v>20</v>
      </c>
      <c r="J181" s="43">
        <v>20</v>
      </c>
      <c r="K181" s="43"/>
      <c r="L181" s="43"/>
      <c r="M181" s="43"/>
      <c r="N181" s="43"/>
      <c r="O181" s="43"/>
      <c r="P181" s="43">
        <v>30</v>
      </c>
      <c r="Q181" s="43">
        <v>25</v>
      </c>
      <c r="R181" s="43" t="s">
        <v>313</v>
      </c>
      <c r="S181" s="43" t="s">
        <v>281</v>
      </c>
    </row>
    <row r="182" spans="1:19" ht="36" customHeight="1">
      <c r="A182" s="56">
        <v>141</v>
      </c>
      <c r="B182" s="12" t="s">
        <v>2554</v>
      </c>
      <c r="C182" s="43" t="s">
        <v>36</v>
      </c>
      <c r="D182" s="12" t="s">
        <v>2555</v>
      </c>
      <c r="E182" s="43" t="s">
        <v>194</v>
      </c>
      <c r="F182" s="43" t="s">
        <v>301</v>
      </c>
      <c r="G182" s="43">
        <v>2019</v>
      </c>
      <c r="H182" s="43" t="s">
        <v>2556</v>
      </c>
      <c r="I182" s="43">
        <v>30</v>
      </c>
      <c r="J182" s="43">
        <v>30</v>
      </c>
      <c r="K182" s="43"/>
      <c r="L182" s="43"/>
      <c r="M182" s="43"/>
      <c r="N182" s="43"/>
      <c r="O182" s="43"/>
      <c r="P182" s="43">
        <v>30</v>
      </c>
      <c r="Q182" s="43">
        <v>35</v>
      </c>
      <c r="R182" s="43" t="s">
        <v>313</v>
      </c>
      <c r="S182" s="43" t="s">
        <v>281</v>
      </c>
    </row>
    <row r="183" spans="1:19" ht="36" customHeight="1">
      <c r="A183" s="56">
        <v>142</v>
      </c>
      <c r="B183" s="12" t="s">
        <v>2557</v>
      </c>
      <c r="C183" s="43" t="s">
        <v>251</v>
      </c>
      <c r="D183" s="12" t="s">
        <v>2558</v>
      </c>
      <c r="E183" s="43" t="s">
        <v>194</v>
      </c>
      <c r="F183" s="43" t="s">
        <v>294</v>
      </c>
      <c r="G183" s="43">
        <v>2019</v>
      </c>
      <c r="H183" s="43" t="s">
        <v>2559</v>
      </c>
      <c r="I183" s="35">
        <v>50</v>
      </c>
      <c r="J183" s="35">
        <v>50</v>
      </c>
      <c r="K183" s="43"/>
      <c r="L183" s="43"/>
      <c r="M183" s="43"/>
      <c r="N183" s="43"/>
      <c r="O183" s="43"/>
      <c r="P183" s="43">
        <v>80</v>
      </c>
      <c r="Q183" s="43">
        <v>55</v>
      </c>
      <c r="R183" s="43" t="s">
        <v>313</v>
      </c>
      <c r="S183" s="43" t="s">
        <v>281</v>
      </c>
    </row>
    <row r="184" spans="1:19" ht="36" customHeight="1">
      <c r="A184" s="56">
        <v>143</v>
      </c>
      <c r="B184" s="12" t="s">
        <v>2560</v>
      </c>
      <c r="C184" s="43" t="s">
        <v>36</v>
      </c>
      <c r="D184" s="12" t="s">
        <v>2561</v>
      </c>
      <c r="E184" s="43" t="s">
        <v>194</v>
      </c>
      <c r="F184" s="43" t="s">
        <v>222</v>
      </c>
      <c r="G184" s="43">
        <v>2019</v>
      </c>
      <c r="H184" s="43" t="s">
        <v>331</v>
      </c>
      <c r="I184" s="43">
        <v>30</v>
      </c>
      <c r="J184" s="43">
        <v>30</v>
      </c>
      <c r="K184" s="43"/>
      <c r="L184" s="43"/>
      <c r="M184" s="43"/>
      <c r="N184" s="43"/>
      <c r="O184" s="43"/>
      <c r="P184" s="43">
        <v>30</v>
      </c>
      <c r="Q184" s="43">
        <v>35</v>
      </c>
      <c r="R184" s="43" t="s">
        <v>313</v>
      </c>
      <c r="S184" s="43" t="s">
        <v>281</v>
      </c>
    </row>
    <row r="185" spans="1:19" ht="36" customHeight="1">
      <c r="A185" s="56">
        <v>144</v>
      </c>
      <c r="B185" s="12" t="s">
        <v>2247</v>
      </c>
      <c r="C185" s="43" t="s">
        <v>36</v>
      </c>
      <c r="D185" s="12" t="s">
        <v>2562</v>
      </c>
      <c r="E185" s="43" t="s">
        <v>194</v>
      </c>
      <c r="F185" s="43" t="s">
        <v>222</v>
      </c>
      <c r="G185" s="43">
        <v>2019</v>
      </c>
      <c r="H185" s="43" t="s">
        <v>2563</v>
      </c>
      <c r="I185" s="43">
        <v>20</v>
      </c>
      <c r="J185" s="43">
        <v>20</v>
      </c>
      <c r="K185" s="43"/>
      <c r="L185" s="43"/>
      <c r="M185" s="43"/>
      <c r="N185" s="43"/>
      <c r="O185" s="43">
        <v>40</v>
      </c>
      <c r="P185" s="43"/>
      <c r="Q185" s="43">
        <v>25</v>
      </c>
      <c r="R185" s="43" t="s">
        <v>313</v>
      </c>
      <c r="S185" s="43" t="s">
        <v>281</v>
      </c>
    </row>
    <row r="186" spans="1:19" ht="36" customHeight="1">
      <c r="A186" s="56">
        <v>145</v>
      </c>
      <c r="B186" s="12" t="s">
        <v>2564</v>
      </c>
      <c r="C186" s="43" t="s">
        <v>36</v>
      </c>
      <c r="D186" s="12" t="s">
        <v>2565</v>
      </c>
      <c r="E186" s="43" t="s">
        <v>194</v>
      </c>
      <c r="F186" s="43" t="s">
        <v>290</v>
      </c>
      <c r="G186" s="43">
        <v>2019</v>
      </c>
      <c r="H186" s="43" t="s">
        <v>2566</v>
      </c>
      <c r="I186" s="43">
        <v>20</v>
      </c>
      <c r="J186" s="43">
        <v>20</v>
      </c>
      <c r="K186" s="43"/>
      <c r="L186" s="43"/>
      <c r="M186" s="43"/>
      <c r="N186" s="43"/>
      <c r="O186" s="43"/>
      <c r="P186" s="43">
        <v>20</v>
      </c>
      <c r="Q186" s="43">
        <v>25</v>
      </c>
      <c r="R186" s="43" t="s">
        <v>313</v>
      </c>
      <c r="S186" s="43" t="s">
        <v>281</v>
      </c>
    </row>
    <row r="187" spans="1:19" ht="36" customHeight="1">
      <c r="A187" s="56">
        <v>146</v>
      </c>
      <c r="B187" s="12" t="s">
        <v>402</v>
      </c>
      <c r="C187" s="43" t="s">
        <v>36</v>
      </c>
      <c r="D187" s="12" t="s">
        <v>2567</v>
      </c>
      <c r="E187" s="43" t="s">
        <v>194</v>
      </c>
      <c r="F187" s="43" t="s">
        <v>290</v>
      </c>
      <c r="G187" s="43">
        <v>2019</v>
      </c>
      <c r="H187" s="43" t="s">
        <v>2568</v>
      </c>
      <c r="I187" s="43">
        <v>40</v>
      </c>
      <c r="J187" s="43">
        <v>40</v>
      </c>
      <c r="K187" s="43"/>
      <c r="L187" s="43"/>
      <c r="M187" s="43"/>
      <c r="N187" s="43"/>
      <c r="O187" s="43"/>
      <c r="P187" s="43">
        <v>60</v>
      </c>
      <c r="Q187" s="43">
        <v>45</v>
      </c>
      <c r="R187" s="43" t="s">
        <v>313</v>
      </c>
      <c r="S187" s="43" t="s">
        <v>281</v>
      </c>
    </row>
    <row r="188" spans="1:19" ht="36" customHeight="1">
      <c r="A188" s="56">
        <v>147</v>
      </c>
      <c r="B188" s="12" t="s">
        <v>402</v>
      </c>
      <c r="C188" s="43" t="s">
        <v>36</v>
      </c>
      <c r="D188" s="12" t="s">
        <v>2569</v>
      </c>
      <c r="E188" s="43" t="s">
        <v>194</v>
      </c>
      <c r="F188" s="43" t="s">
        <v>290</v>
      </c>
      <c r="G188" s="43">
        <v>2019</v>
      </c>
      <c r="H188" s="43" t="s">
        <v>2570</v>
      </c>
      <c r="I188" s="43">
        <v>40</v>
      </c>
      <c r="J188" s="43">
        <v>40</v>
      </c>
      <c r="K188" s="43"/>
      <c r="L188" s="43"/>
      <c r="M188" s="43"/>
      <c r="N188" s="43"/>
      <c r="O188" s="43"/>
      <c r="P188" s="43">
        <v>40</v>
      </c>
      <c r="Q188" s="43">
        <v>45</v>
      </c>
      <c r="R188" s="43" t="s">
        <v>313</v>
      </c>
      <c r="S188" s="43" t="s">
        <v>281</v>
      </c>
    </row>
    <row r="189" spans="1:19" ht="36" customHeight="1">
      <c r="A189" s="56">
        <v>148</v>
      </c>
      <c r="B189" s="12" t="s">
        <v>288</v>
      </c>
      <c r="C189" s="43" t="s">
        <v>36</v>
      </c>
      <c r="D189" s="12" t="s">
        <v>2571</v>
      </c>
      <c r="E189" s="43" t="s">
        <v>194</v>
      </c>
      <c r="F189" s="43" t="s">
        <v>290</v>
      </c>
      <c r="G189" s="43">
        <v>2019</v>
      </c>
      <c r="H189" s="43" t="s">
        <v>2572</v>
      </c>
      <c r="I189" s="43">
        <v>20</v>
      </c>
      <c r="J189" s="43">
        <v>20</v>
      </c>
      <c r="K189" s="43"/>
      <c r="L189" s="43"/>
      <c r="M189" s="43"/>
      <c r="N189" s="43"/>
      <c r="O189" s="43"/>
      <c r="P189" s="43">
        <v>25</v>
      </c>
      <c r="Q189" s="43">
        <v>25</v>
      </c>
      <c r="R189" s="43" t="s">
        <v>313</v>
      </c>
      <c r="S189" s="43" t="s">
        <v>281</v>
      </c>
    </row>
    <row r="190" spans="1:19" ht="36" customHeight="1">
      <c r="A190" s="56">
        <v>149</v>
      </c>
      <c r="B190" s="12" t="s">
        <v>2573</v>
      </c>
      <c r="C190" s="43" t="s">
        <v>36</v>
      </c>
      <c r="D190" s="12" t="s">
        <v>2574</v>
      </c>
      <c r="E190" s="43" t="s">
        <v>194</v>
      </c>
      <c r="F190" s="43" t="s">
        <v>858</v>
      </c>
      <c r="G190" s="43">
        <v>2019</v>
      </c>
      <c r="H190" s="43" t="s">
        <v>2575</v>
      </c>
      <c r="I190" s="35">
        <v>20</v>
      </c>
      <c r="J190" s="35">
        <v>20</v>
      </c>
      <c r="K190" s="43"/>
      <c r="L190" s="43"/>
      <c r="M190" s="43"/>
      <c r="N190" s="43"/>
      <c r="O190" s="43"/>
      <c r="P190" s="35">
        <v>50</v>
      </c>
      <c r="Q190" s="43">
        <v>25</v>
      </c>
      <c r="R190" s="43" t="s">
        <v>313</v>
      </c>
      <c r="S190" s="43" t="s">
        <v>281</v>
      </c>
    </row>
    <row r="191" spans="1:19" ht="36" customHeight="1">
      <c r="A191" s="56">
        <v>150</v>
      </c>
      <c r="B191" s="12" t="s">
        <v>2576</v>
      </c>
      <c r="C191" s="43" t="s">
        <v>36</v>
      </c>
      <c r="D191" s="12" t="s">
        <v>2577</v>
      </c>
      <c r="E191" s="43" t="s">
        <v>194</v>
      </c>
      <c r="F191" s="43" t="s">
        <v>858</v>
      </c>
      <c r="G191" s="43">
        <v>2019</v>
      </c>
      <c r="H191" s="43" t="s">
        <v>2578</v>
      </c>
      <c r="I191" s="43">
        <v>20</v>
      </c>
      <c r="J191" s="43">
        <v>20</v>
      </c>
      <c r="K191" s="43"/>
      <c r="L191" s="43"/>
      <c r="M191" s="43"/>
      <c r="N191" s="43"/>
      <c r="O191" s="43"/>
      <c r="P191" s="43">
        <v>30</v>
      </c>
      <c r="Q191" s="43">
        <v>25</v>
      </c>
      <c r="R191" s="43" t="s">
        <v>313</v>
      </c>
      <c r="S191" s="43" t="s">
        <v>281</v>
      </c>
    </row>
    <row r="192" spans="1:19" ht="36" customHeight="1">
      <c r="A192" s="56">
        <v>151</v>
      </c>
      <c r="B192" s="12" t="s">
        <v>2579</v>
      </c>
      <c r="C192" s="43" t="s">
        <v>36</v>
      </c>
      <c r="D192" s="12" t="s">
        <v>2580</v>
      </c>
      <c r="E192" s="43" t="s">
        <v>194</v>
      </c>
      <c r="F192" s="43" t="s">
        <v>2581</v>
      </c>
      <c r="G192" s="43">
        <v>2019</v>
      </c>
      <c r="H192" s="43" t="s">
        <v>2582</v>
      </c>
      <c r="I192" s="35">
        <v>40</v>
      </c>
      <c r="J192" s="35">
        <v>40</v>
      </c>
      <c r="K192" s="43"/>
      <c r="L192" s="43"/>
      <c r="M192" s="43"/>
      <c r="N192" s="43"/>
      <c r="O192" s="43"/>
      <c r="P192" s="43">
        <v>30</v>
      </c>
      <c r="Q192" s="43">
        <v>45</v>
      </c>
      <c r="R192" s="43" t="s">
        <v>313</v>
      </c>
      <c r="S192" s="43" t="s">
        <v>281</v>
      </c>
    </row>
    <row r="193" spans="1:19" ht="23.25" customHeight="1">
      <c r="A193" s="56" t="s">
        <v>2583</v>
      </c>
      <c r="B193" s="58"/>
      <c r="C193" s="59"/>
      <c r="D193" s="58"/>
      <c r="E193" s="59"/>
      <c r="F193" s="59"/>
      <c r="G193" s="60"/>
      <c r="H193" s="59"/>
      <c r="I193" s="54">
        <v>1125</v>
      </c>
      <c r="J193" s="54">
        <v>1125</v>
      </c>
      <c r="K193" s="54"/>
      <c r="L193" s="54"/>
      <c r="M193" s="54"/>
      <c r="N193" s="54"/>
      <c r="O193" s="54">
        <v>472</v>
      </c>
      <c r="P193" s="54">
        <v>925</v>
      </c>
      <c r="Q193" s="59"/>
      <c r="R193" s="59"/>
      <c r="S193" s="59"/>
    </row>
    <row r="194" spans="1:19" ht="34.5" customHeight="1">
      <c r="A194" s="71">
        <v>1</v>
      </c>
      <c r="B194" s="72" t="s">
        <v>2584</v>
      </c>
      <c r="C194" s="35" t="s">
        <v>36</v>
      </c>
      <c r="D194" s="72" t="s">
        <v>2585</v>
      </c>
      <c r="E194" s="35" t="s">
        <v>565</v>
      </c>
      <c r="F194" s="35" t="s">
        <v>706</v>
      </c>
      <c r="G194" s="35">
        <v>2019</v>
      </c>
      <c r="H194" s="35" t="s">
        <v>2586</v>
      </c>
      <c r="I194" s="35">
        <v>50</v>
      </c>
      <c r="J194" s="35">
        <v>50</v>
      </c>
      <c r="K194" s="35"/>
      <c r="L194" s="35"/>
      <c r="M194" s="35"/>
      <c r="N194" s="35"/>
      <c r="O194" s="35"/>
      <c r="P194" s="180">
        <v>50</v>
      </c>
      <c r="Q194" s="183">
        <v>55</v>
      </c>
      <c r="R194" s="184" t="s">
        <v>313</v>
      </c>
      <c r="S194" s="43" t="s">
        <v>281</v>
      </c>
    </row>
    <row r="195" spans="1:19" ht="34.5" customHeight="1">
      <c r="A195" s="71">
        <v>2</v>
      </c>
      <c r="B195" s="72" t="s">
        <v>2587</v>
      </c>
      <c r="C195" s="35" t="s">
        <v>27</v>
      </c>
      <c r="D195" s="72" t="s">
        <v>2588</v>
      </c>
      <c r="E195" s="35" t="s">
        <v>565</v>
      </c>
      <c r="F195" s="35" t="s">
        <v>706</v>
      </c>
      <c r="G195" s="35">
        <v>2019</v>
      </c>
      <c r="H195" s="35" t="s">
        <v>2589</v>
      </c>
      <c r="I195" s="35">
        <v>30</v>
      </c>
      <c r="J195" s="35">
        <v>30</v>
      </c>
      <c r="K195" s="35"/>
      <c r="L195" s="35"/>
      <c r="M195" s="35"/>
      <c r="N195" s="35"/>
      <c r="O195" s="35"/>
      <c r="P195" s="180">
        <v>30</v>
      </c>
      <c r="Q195" s="183">
        <v>35</v>
      </c>
      <c r="R195" s="184" t="s">
        <v>313</v>
      </c>
      <c r="S195" s="43" t="s">
        <v>281</v>
      </c>
    </row>
    <row r="196" spans="1:19" ht="34.5" customHeight="1">
      <c r="A196" s="71">
        <v>3</v>
      </c>
      <c r="B196" s="72" t="s">
        <v>2590</v>
      </c>
      <c r="C196" s="35" t="s">
        <v>36</v>
      </c>
      <c r="D196" s="72" t="s">
        <v>2591</v>
      </c>
      <c r="E196" s="35" t="s">
        <v>565</v>
      </c>
      <c r="F196" s="35" t="s">
        <v>706</v>
      </c>
      <c r="G196" s="35">
        <v>2019</v>
      </c>
      <c r="H196" s="35" t="s">
        <v>2592</v>
      </c>
      <c r="I196" s="35">
        <v>20</v>
      </c>
      <c r="J196" s="35">
        <v>20</v>
      </c>
      <c r="K196" s="35"/>
      <c r="L196" s="35"/>
      <c r="M196" s="35"/>
      <c r="N196" s="35"/>
      <c r="O196" s="35"/>
      <c r="P196" s="180">
        <v>20</v>
      </c>
      <c r="Q196" s="183">
        <v>25</v>
      </c>
      <c r="R196" s="184" t="s">
        <v>313</v>
      </c>
      <c r="S196" s="43" t="s">
        <v>281</v>
      </c>
    </row>
    <row r="197" spans="1:19" ht="34.5" customHeight="1">
      <c r="A197" s="71">
        <v>4</v>
      </c>
      <c r="B197" s="72" t="s">
        <v>2593</v>
      </c>
      <c r="C197" s="35" t="s">
        <v>27</v>
      </c>
      <c r="D197" s="72" t="s">
        <v>2594</v>
      </c>
      <c r="E197" s="35" t="s">
        <v>565</v>
      </c>
      <c r="F197" s="35" t="s">
        <v>709</v>
      </c>
      <c r="G197" s="35">
        <v>2019</v>
      </c>
      <c r="H197" s="35" t="s">
        <v>710</v>
      </c>
      <c r="I197" s="35">
        <v>30</v>
      </c>
      <c r="J197" s="35">
        <v>30</v>
      </c>
      <c r="K197" s="35"/>
      <c r="L197" s="35"/>
      <c r="M197" s="35"/>
      <c r="N197" s="35"/>
      <c r="O197" s="35"/>
      <c r="P197" s="180">
        <v>30</v>
      </c>
      <c r="Q197" s="183">
        <v>35</v>
      </c>
      <c r="R197" s="184" t="s">
        <v>313</v>
      </c>
      <c r="S197" s="43" t="s">
        <v>281</v>
      </c>
    </row>
    <row r="198" spans="1:19" ht="34.5" customHeight="1">
      <c r="A198" s="71">
        <v>5</v>
      </c>
      <c r="B198" s="72" t="s">
        <v>656</v>
      </c>
      <c r="C198" s="35" t="s">
        <v>36</v>
      </c>
      <c r="D198" s="72" t="s">
        <v>2595</v>
      </c>
      <c r="E198" s="35" t="s">
        <v>367</v>
      </c>
      <c r="F198" s="35" t="s">
        <v>2596</v>
      </c>
      <c r="G198" s="35">
        <v>2020</v>
      </c>
      <c r="H198" s="35" t="s">
        <v>2597</v>
      </c>
      <c r="I198" s="35">
        <v>15</v>
      </c>
      <c r="J198" s="35">
        <v>15</v>
      </c>
      <c r="K198" s="35"/>
      <c r="L198" s="35"/>
      <c r="M198" s="35"/>
      <c r="N198" s="35"/>
      <c r="O198" s="35">
        <v>10</v>
      </c>
      <c r="P198" s="35">
        <v>0</v>
      </c>
      <c r="Q198" s="35">
        <v>20</v>
      </c>
      <c r="R198" s="184" t="s">
        <v>313</v>
      </c>
      <c r="S198" s="43" t="s">
        <v>281</v>
      </c>
    </row>
    <row r="199" spans="1:19" ht="34.5" customHeight="1">
      <c r="A199" s="71">
        <v>6</v>
      </c>
      <c r="B199" s="72" t="s">
        <v>2598</v>
      </c>
      <c r="C199" s="35" t="s">
        <v>36</v>
      </c>
      <c r="D199" s="72" t="s">
        <v>2599</v>
      </c>
      <c r="E199" s="35" t="s">
        <v>38</v>
      </c>
      <c r="F199" s="35" t="s">
        <v>508</v>
      </c>
      <c r="G199" s="35">
        <v>2019</v>
      </c>
      <c r="H199" s="35" t="s">
        <v>2600</v>
      </c>
      <c r="I199" s="35">
        <v>15</v>
      </c>
      <c r="J199" s="35">
        <v>15</v>
      </c>
      <c r="K199" s="35"/>
      <c r="L199" s="35"/>
      <c r="M199" s="35"/>
      <c r="N199" s="35"/>
      <c r="O199" s="35"/>
      <c r="P199" s="180">
        <v>20</v>
      </c>
      <c r="Q199" s="183">
        <v>20</v>
      </c>
      <c r="R199" s="184" t="s">
        <v>313</v>
      </c>
      <c r="S199" s="43" t="s">
        <v>281</v>
      </c>
    </row>
    <row r="200" spans="1:19" ht="34.5" customHeight="1">
      <c r="A200" s="71">
        <v>7</v>
      </c>
      <c r="B200" s="72" t="s">
        <v>2601</v>
      </c>
      <c r="C200" s="35" t="s">
        <v>27</v>
      </c>
      <c r="D200" s="72" t="s">
        <v>2602</v>
      </c>
      <c r="E200" s="35" t="s">
        <v>38</v>
      </c>
      <c r="F200" s="35" t="s">
        <v>505</v>
      </c>
      <c r="G200" s="35">
        <v>2019</v>
      </c>
      <c r="H200" s="35" t="s">
        <v>718</v>
      </c>
      <c r="I200" s="35">
        <v>10</v>
      </c>
      <c r="J200" s="35">
        <v>10</v>
      </c>
      <c r="K200" s="35"/>
      <c r="L200" s="35"/>
      <c r="M200" s="35"/>
      <c r="N200" s="35"/>
      <c r="O200" s="35"/>
      <c r="P200" s="180">
        <v>10</v>
      </c>
      <c r="Q200" s="183">
        <v>15</v>
      </c>
      <c r="R200" s="184" t="s">
        <v>313</v>
      </c>
      <c r="S200" s="43" t="s">
        <v>281</v>
      </c>
    </row>
    <row r="201" spans="1:19" ht="34.5" customHeight="1">
      <c r="A201" s="71">
        <v>8</v>
      </c>
      <c r="B201" s="72" t="s">
        <v>2603</v>
      </c>
      <c r="C201" s="35" t="s">
        <v>36</v>
      </c>
      <c r="D201" s="72" t="s">
        <v>2604</v>
      </c>
      <c r="E201" s="35" t="s">
        <v>114</v>
      </c>
      <c r="F201" s="35" t="s">
        <v>886</v>
      </c>
      <c r="G201" s="35">
        <v>2019</v>
      </c>
      <c r="H201" s="35" t="s">
        <v>2605</v>
      </c>
      <c r="I201" s="35">
        <v>30</v>
      </c>
      <c r="J201" s="35">
        <v>30</v>
      </c>
      <c r="K201" s="35"/>
      <c r="L201" s="35"/>
      <c r="M201" s="35"/>
      <c r="N201" s="35"/>
      <c r="O201" s="35"/>
      <c r="P201" s="180">
        <v>20</v>
      </c>
      <c r="Q201" s="183">
        <v>35</v>
      </c>
      <c r="R201" s="184" t="s">
        <v>313</v>
      </c>
      <c r="S201" s="43" t="s">
        <v>281</v>
      </c>
    </row>
    <row r="202" spans="1:19" ht="34.5" customHeight="1">
      <c r="A202" s="71">
        <v>9</v>
      </c>
      <c r="B202" s="72" t="s">
        <v>2606</v>
      </c>
      <c r="C202" s="35" t="s">
        <v>36</v>
      </c>
      <c r="D202" s="72" t="s">
        <v>2607</v>
      </c>
      <c r="E202" s="35" t="s">
        <v>114</v>
      </c>
      <c r="F202" s="35" t="s">
        <v>2608</v>
      </c>
      <c r="G202" s="35">
        <v>2019</v>
      </c>
      <c r="H202" s="35" t="s">
        <v>2609</v>
      </c>
      <c r="I202" s="35">
        <v>20</v>
      </c>
      <c r="J202" s="35">
        <v>20</v>
      </c>
      <c r="K202" s="35"/>
      <c r="L202" s="35"/>
      <c r="M202" s="35"/>
      <c r="N202" s="35"/>
      <c r="O202" s="35"/>
      <c r="P202" s="180">
        <v>30</v>
      </c>
      <c r="Q202" s="183">
        <v>25</v>
      </c>
      <c r="R202" s="184" t="s">
        <v>313</v>
      </c>
      <c r="S202" s="43" t="s">
        <v>281</v>
      </c>
    </row>
    <row r="203" spans="1:19" ht="34.5" customHeight="1">
      <c r="A203" s="71">
        <v>10</v>
      </c>
      <c r="B203" s="72" t="s">
        <v>2610</v>
      </c>
      <c r="C203" s="35" t="s">
        <v>36</v>
      </c>
      <c r="D203" s="72" t="s">
        <v>2611</v>
      </c>
      <c r="E203" s="35" t="s">
        <v>148</v>
      </c>
      <c r="F203" s="35" t="s">
        <v>326</v>
      </c>
      <c r="G203" s="35">
        <v>2019</v>
      </c>
      <c r="H203" s="35" t="s">
        <v>2612</v>
      </c>
      <c r="I203" s="35">
        <v>15</v>
      </c>
      <c r="J203" s="35">
        <v>15</v>
      </c>
      <c r="K203" s="35"/>
      <c r="L203" s="35"/>
      <c r="M203" s="35"/>
      <c r="N203" s="35"/>
      <c r="O203" s="35"/>
      <c r="P203" s="180">
        <v>15</v>
      </c>
      <c r="Q203" s="183">
        <v>20</v>
      </c>
      <c r="R203" s="184" t="s">
        <v>2271</v>
      </c>
      <c r="S203" s="43" t="s">
        <v>281</v>
      </c>
    </row>
    <row r="204" spans="1:19" ht="34.5" customHeight="1">
      <c r="A204" s="71">
        <v>11</v>
      </c>
      <c r="B204" s="72" t="s">
        <v>2613</v>
      </c>
      <c r="C204" s="35" t="s">
        <v>27</v>
      </c>
      <c r="D204" s="72" t="s">
        <v>2614</v>
      </c>
      <c r="E204" s="35" t="s">
        <v>148</v>
      </c>
      <c r="F204" s="35" t="s">
        <v>149</v>
      </c>
      <c r="G204" s="35">
        <v>2019</v>
      </c>
      <c r="H204" s="35" t="s">
        <v>2615</v>
      </c>
      <c r="I204" s="35">
        <v>20</v>
      </c>
      <c r="J204" s="35">
        <v>20</v>
      </c>
      <c r="K204" s="35"/>
      <c r="L204" s="35"/>
      <c r="M204" s="35"/>
      <c r="N204" s="35"/>
      <c r="O204" s="35"/>
      <c r="P204" s="180">
        <v>20</v>
      </c>
      <c r="Q204" s="183">
        <v>25</v>
      </c>
      <c r="R204" s="184" t="s">
        <v>313</v>
      </c>
      <c r="S204" s="43" t="s">
        <v>281</v>
      </c>
    </row>
    <row r="205" spans="1:19" ht="34.5" customHeight="1">
      <c r="A205" s="71">
        <v>12</v>
      </c>
      <c r="B205" s="72" t="s">
        <v>653</v>
      </c>
      <c r="C205" s="35" t="s">
        <v>27</v>
      </c>
      <c r="D205" s="72" t="s">
        <v>2616</v>
      </c>
      <c r="E205" s="35" t="s">
        <v>60</v>
      </c>
      <c r="F205" s="35" t="s">
        <v>958</v>
      </c>
      <c r="G205" s="35">
        <v>2019</v>
      </c>
      <c r="H205" s="35" t="s">
        <v>2617</v>
      </c>
      <c r="I205" s="35">
        <v>10</v>
      </c>
      <c r="J205" s="35">
        <v>10</v>
      </c>
      <c r="K205" s="35"/>
      <c r="L205" s="35"/>
      <c r="M205" s="35"/>
      <c r="N205" s="35"/>
      <c r="O205" s="35"/>
      <c r="P205" s="180">
        <v>10</v>
      </c>
      <c r="Q205" s="183">
        <v>15</v>
      </c>
      <c r="R205" s="184" t="s">
        <v>313</v>
      </c>
      <c r="S205" s="43" t="s">
        <v>281</v>
      </c>
    </row>
    <row r="206" spans="1:19" ht="34.5" customHeight="1">
      <c r="A206" s="71">
        <v>13</v>
      </c>
      <c r="B206" s="72" t="s">
        <v>656</v>
      </c>
      <c r="C206" s="35" t="s">
        <v>36</v>
      </c>
      <c r="D206" s="72" t="s">
        <v>2618</v>
      </c>
      <c r="E206" s="35" t="s">
        <v>2322</v>
      </c>
      <c r="F206" s="35" t="s">
        <v>1765</v>
      </c>
      <c r="G206" s="35">
        <v>2019</v>
      </c>
      <c r="H206" s="35" t="s">
        <v>2619</v>
      </c>
      <c r="I206" s="35">
        <v>20</v>
      </c>
      <c r="J206" s="35">
        <v>20</v>
      </c>
      <c r="K206" s="35"/>
      <c r="L206" s="35"/>
      <c r="M206" s="35"/>
      <c r="N206" s="35"/>
      <c r="O206" s="35">
        <v>10</v>
      </c>
      <c r="P206" s="180">
        <v>20</v>
      </c>
      <c r="Q206" s="183">
        <v>25</v>
      </c>
      <c r="R206" s="184" t="s">
        <v>313</v>
      </c>
      <c r="S206" s="43" t="s">
        <v>281</v>
      </c>
    </row>
    <row r="207" spans="1:19" ht="34.5" customHeight="1">
      <c r="A207" s="71">
        <v>14</v>
      </c>
      <c r="B207" s="72" t="s">
        <v>2620</v>
      </c>
      <c r="C207" s="35" t="s">
        <v>36</v>
      </c>
      <c r="D207" s="72" t="s">
        <v>2621</v>
      </c>
      <c r="E207" s="35" t="s">
        <v>2322</v>
      </c>
      <c r="F207" s="35" t="s">
        <v>1765</v>
      </c>
      <c r="G207" s="35">
        <v>2019</v>
      </c>
      <c r="H207" s="35" t="s">
        <v>2622</v>
      </c>
      <c r="I207" s="35">
        <v>15</v>
      </c>
      <c r="J207" s="35">
        <v>15</v>
      </c>
      <c r="K207" s="35"/>
      <c r="L207" s="35"/>
      <c r="M207" s="35"/>
      <c r="N207" s="35"/>
      <c r="O207" s="35">
        <v>5</v>
      </c>
      <c r="P207" s="180">
        <v>20</v>
      </c>
      <c r="Q207" s="183">
        <v>20</v>
      </c>
      <c r="R207" s="184" t="s">
        <v>313</v>
      </c>
      <c r="S207" s="43" t="s">
        <v>281</v>
      </c>
    </row>
    <row r="208" spans="1:19" ht="34.5" customHeight="1">
      <c r="A208" s="71">
        <v>15</v>
      </c>
      <c r="B208" s="72" t="s">
        <v>2623</v>
      </c>
      <c r="C208" s="35" t="s">
        <v>251</v>
      </c>
      <c r="D208" s="72" t="s">
        <v>2624</v>
      </c>
      <c r="E208" s="35" t="s">
        <v>2322</v>
      </c>
      <c r="F208" s="35" t="s">
        <v>2323</v>
      </c>
      <c r="G208" s="35">
        <v>2019</v>
      </c>
      <c r="H208" s="35" t="s">
        <v>2625</v>
      </c>
      <c r="I208" s="35">
        <v>15</v>
      </c>
      <c r="J208" s="35">
        <v>15</v>
      </c>
      <c r="K208" s="35"/>
      <c r="L208" s="35"/>
      <c r="M208" s="35"/>
      <c r="N208" s="35"/>
      <c r="O208" s="35"/>
      <c r="P208" s="180">
        <v>15</v>
      </c>
      <c r="Q208" s="183">
        <v>20</v>
      </c>
      <c r="R208" s="184" t="s">
        <v>313</v>
      </c>
      <c r="S208" s="43" t="s">
        <v>281</v>
      </c>
    </row>
    <row r="209" spans="1:19" ht="34.5" customHeight="1">
      <c r="A209" s="71">
        <v>16</v>
      </c>
      <c r="B209" s="72" t="s">
        <v>2626</v>
      </c>
      <c r="C209" s="35" t="s">
        <v>36</v>
      </c>
      <c r="D209" s="72" t="s">
        <v>2627</v>
      </c>
      <c r="E209" s="35" t="s">
        <v>2322</v>
      </c>
      <c r="F209" s="35" t="s">
        <v>2323</v>
      </c>
      <c r="G209" s="35">
        <v>2019</v>
      </c>
      <c r="H209" s="35" t="s">
        <v>2628</v>
      </c>
      <c r="I209" s="35">
        <v>15</v>
      </c>
      <c r="J209" s="35">
        <v>15</v>
      </c>
      <c r="K209" s="35"/>
      <c r="L209" s="35"/>
      <c r="M209" s="35"/>
      <c r="N209" s="35"/>
      <c r="O209" s="35">
        <v>15</v>
      </c>
      <c r="P209" s="180"/>
      <c r="Q209" s="183">
        <v>20</v>
      </c>
      <c r="R209" s="184" t="s">
        <v>313</v>
      </c>
      <c r="S209" s="43" t="s">
        <v>281</v>
      </c>
    </row>
    <row r="210" spans="1:19" ht="34.5" customHeight="1">
      <c r="A210" s="71">
        <v>17</v>
      </c>
      <c r="B210" s="72" t="s">
        <v>2629</v>
      </c>
      <c r="C210" s="35" t="s">
        <v>36</v>
      </c>
      <c r="D210" s="72" t="s">
        <v>2630</v>
      </c>
      <c r="E210" s="35" t="s">
        <v>2322</v>
      </c>
      <c r="F210" s="35" t="s">
        <v>2323</v>
      </c>
      <c r="G210" s="35">
        <v>2019</v>
      </c>
      <c r="H210" s="35" t="s">
        <v>2631</v>
      </c>
      <c r="I210" s="35">
        <v>15</v>
      </c>
      <c r="J210" s="35">
        <v>15</v>
      </c>
      <c r="K210" s="35"/>
      <c r="L210" s="35"/>
      <c r="M210" s="35"/>
      <c r="N210" s="35"/>
      <c r="O210" s="35">
        <v>15</v>
      </c>
      <c r="P210" s="180"/>
      <c r="Q210" s="183">
        <v>20</v>
      </c>
      <c r="R210" s="184" t="s">
        <v>313</v>
      </c>
      <c r="S210" s="43" t="s">
        <v>281</v>
      </c>
    </row>
    <row r="211" spans="1:19" ht="45.75" customHeight="1">
      <c r="A211" s="71">
        <v>18</v>
      </c>
      <c r="B211" s="72" t="s">
        <v>2632</v>
      </c>
      <c r="C211" s="35" t="s">
        <v>36</v>
      </c>
      <c r="D211" s="72" t="s">
        <v>2633</v>
      </c>
      <c r="E211" s="35" t="s">
        <v>155</v>
      </c>
      <c r="F211" s="35" t="s">
        <v>1341</v>
      </c>
      <c r="G211" s="35">
        <v>2019</v>
      </c>
      <c r="H211" s="35" t="s">
        <v>2634</v>
      </c>
      <c r="I211" s="35">
        <v>20</v>
      </c>
      <c r="J211" s="35">
        <v>20</v>
      </c>
      <c r="K211" s="35"/>
      <c r="L211" s="35"/>
      <c r="M211" s="35"/>
      <c r="N211" s="35"/>
      <c r="O211" s="35">
        <v>25</v>
      </c>
      <c r="P211" s="180"/>
      <c r="Q211" s="183">
        <v>25</v>
      </c>
      <c r="R211" s="184" t="s">
        <v>313</v>
      </c>
      <c r="S211" s="43" t="s">
        <v>281</v>
      </c>
    </row>
    <row r="212" spans="1:19" ht="42" customHeight="1">
      <c r="A212" s="71">
        <v>19</v>
      </c>
      <c r="B212" s="72" t="s">
        <v>2635</v>
      </c>
      <c r="C212" s="35" t="s">
        <v>251</v>
      </c>
      <c r="D212" s="72" t="s">
        <v>2636</v>
      </c>
      <c r="E212" s="35" t="s">
        <v>155</v>
      </c>
      <c r="F212" s="35" t="s">
        <v>2637</v>
      </c>
      <c r="G212" s="35">
        <v>2019</v>
      </c>
      <c r="H212" s="35" t="s">
        <v>2638</v>
      </c>
      <c r="I212" s="35">
        <v>30</v>
      </c>
      <c r="J212" s="35">
        <v>30</v>
      </c>
      <c r="K212" s="35"/>
      <c r="L212" s="35"/>
      <c r="M212" s="35"/>
      <c r="N212" s="35"/>
      <c r="O212" s="35">
        <v>35</v>
      </c>
      <c r="P212" s="180"/>
      <c r="Q212" s="183">
        <v>35</v>
      </c>
      <c r="R212" s="184" t="s">
        <v>313</v>
      </c>
      <c r="S212" s="43" t="s">
        <v>281</v>
      </c>
    </row>
    <row r="213" spans="1:19" ht="42" customHeight="1">
      <c r="A213" s="71">
        <v>20</v>
      </c>
      <c r="B213" s="72" t="s">
        <v>2639</v>
      </c>
      <c r="C213" s="35" t="s">
        <v>2640</v>
      </c>
      <c r="D213" s="88" t="s">
        <v>2641</v>
      </c>
      <c r="E213" s="35" t="s">
        <v>155</v>
      </c>
      <c r="F213" s="35" t="s">
        <v>1341</v>
      </c>
      <c r="G213" s="35">
        <v>2019</v>
      </c>
      <c r="H213" s="35" t="s">
        <v>2642</v>
      </c>
      <c r="I213" s="35">
        <v>40</v>
      </c>
      <c r="J213" s="35">
        <v>40</v>
      </c>
      <c r="K213" s="35"/>
      <c r="L213" s="35"/>
      <c r="M213" s="35"/>
      <c r="N213" s="35"/>
      <c r="O213" s="35"/>
      <c r="P213" s="180">
        <v>40</v>
      </c>
      <c r="Q213" s="183">
        <v>45</v>
      </c>
      <c r="R213" s="184" t="s">
        <v>313</v>
      </c>
      <c r="S213" s="43" t="s">
        <v>281</v>
      </c>
    </row>
    <row r="214" spans="1:19" ht="42" customHeight="1">
      <c r="A214" s="71">
        <v>21</v>
      </c>
      <c r="B214" s="72" t="s">
        <v>2643</v>
      </c>
      <c r="C214" s="35" t="s">
        <v>251</v>
      </c>
      <c r="D214" s="72" t="s">
        <v>2644</v>
      </c>
      <c r="E214" s="35" t="s">
        <v>155</v>
      </c>
      <c r="F214" s="35" t="s">
        <v>1352</v>
      </c>
      <c r="G214" s="35">
        <v>2019</v>
      </c>
      <c r="H214" s="35" t="s">
        <v>2645</v>
      </c>
      <c r="I214" s="35">
        <v>15</v>
      </c>
      <c r="J214" s="35">
        <v>15</v>
      </c>
      <c r="K214" s="35"/>
      <c r="L214" s="35"/>
      <c r="M214" s="35"/>
      <c r="N214" s="35"/>
      <c r="O214" s="35">
        <v>20</v>
      </c>
      <c r="P214" s="180"/>
      <c r="Q214" s="183">
        <v>20</v>
      </c>
      <c r="R214" s="184" t="s">
        <v>313</v>
      </c>
      <c r="S214" s="43" t="s">
        <v>281</v>
      </c>
    </row>
    <row r="215" spans="1:19" ht="57" customHeight="1">
      <c r="A215" s="71">
        <v>22</v>
      </c>
      <c r="B215" s="72" t="s">
        <v>2632</v>
      </c>
      <c r="C215" s="35" t="s">
        <v>36</v>
      </c>
      <c r="D215" s="72" t="s">
        <v>2646</v>
      </c>
      <c r="E215" s="35" t="s">
        <v>155</v>
      </c>
      <c r="F215" s="35" t="s">
        <v>2647</v>
      </c>
      <c r="G215" s="35">
        <v>2019</v>
      </c>
      <c r="H215" s="35" t="s">
        <v>2648</v>
      </c>
      <c r="I215" s="35">
        <v>50</v>
      </c>
      <c r="J215" s="35">
        <v>50</v>
      </c>
      <c r="K215" s="35"/>
      <c r="L215" s="35"/>
      <c r="M215" s="35"/>
      <c r="N215" s="35"/>
      <c r="O215" s="35"/>
      <c r="P215" s="180">
        <v>50</v>
      </c>
      <c r="Q215" s="183">
        <v>55</v>
      </c>
      <c r="R215" s="184" t="s">
        <v>313</v>
      </c>
      <c r="S215" s="43" t="s">
        <v>281</v>
      </c>
    </row>
    <row r="216" spans="1:19" ht="34.5" customHeight="1">
      <c r="A216" s="71">
        <v>23</v>
      </c>
      <c r="B216" s="72" t="s">
        <v>2649</v>
      </c>
      <c r="C216" s="35" t="s">
        <v>36</v>
      </c>
      <c r="D216" s="72" t="s">
        <v>2650</v>
      </c>
      <c r="E216" s="35" t="s">
        <v>241</v>
      </c>
      <c r="F216" s="35" t="s">
        <v>1316</v>
      </c>
      <c r="G216" s="35" t="s">
        <v>2382</v>
      </c>
      <c r="H216" s="35" t="s">
        <v>2651</v>
      </c>
      <c r="I216" s="35">
        <v>20</v>
      </c>
      <c r="J216" s="35">
        <v>20</v>
      </c>
      <c r="K216" s="35"/>
      <c r="L216" s="35"/>
      <c r="M216" s="35"/>
      <c r="N216" s="35"/>
      <c r="O216" s="35"/>
      <c r="P216" s="180">
        <v>30</v>
      </c>
      <c r="Q216" s="183">
        <v>25</v>
      </c>
      <c r="R216" s="184" t="s">
        <v>313</v>
      </c>
      <c r="S216" s="43" t="s">
        <v>281</v>
      </c>
    </row>
    <row r="217" spans="1:19" ht="34.5" customHeight="1">
      <c r="A217" s="71">
        <v>24</v>
      </c>
      <c r="B217" s="72" t="s">
        <v>2652</v>
      </c>
      <c r="C217" s="35" t="s">
        <v>36</v>
      </c>
      <c r="D217" s="72" t="s">
        <v>2653</v>
      </c>
      <c r="E217" s="35" t="s">
        <v>241</v>
      </c>
      <c r="F217" s="35" t="s">
        <v>469</v>
      </c>
      <c r="G217" s="35" t="s">
        <v>2382</v>
      </c>
      <c r="H217" s="35" t="s">
        <v>2654</v>
      </c>
      <c r="I217" s="35">
        <v>40</v>
      </c>
      <c r="J217" s="35">
        <v>40</v>
      </c>
      <c r="K217" s="35"/>
      <c r="L217" s="35"/>
      <c r="M217" s="35"/>
      <c r="N217" s="35"/>
      <c r="O217" s="35"/>
      <c r="P217" s="180">
        <v>60</v>
      </c>
      <c r="Q217" s="183">
        <v>45</v>
      </c>
      <c r="R217" s="184" t="s">
        <v>313</v>
      </c>
      <c r="S217" s="43" t="s">
        <v>281</v>
      </c>
    </row>
    <row r="218" spans="1:19" ht="34.5" customHeight="1">
      <c r="A218" s="71">
        <v>25</v>
      </c>
      <c r="B218" s="72" t="s">
        <v>2655</v>
      </c>
      <c r="C218" s="35" t="s">
        <v>36</v>
      </c>
      <c r="D218" s="72" t="s">
        <v>2656</v>
      </c>
      <c r="E218" s="35" t="s">
        <v>241</v>
      </c>
      <c r="F218" s="35" t="s">
        <v>679</v>
      </c>
      <c r="G218" s="35" t="s">
        <v>2382</v>
      </c>
      <c r="H218" s="35" t="s">
        <v>680</v>
      </c>
      <c r="I218" s="35">
        <v>50</v>
      </c>
      <c r="J218" s="35">
        <v>50</v>
      </c>
      <c r="K218" s="35"/>
      <c r="L218" s="35"/>
      <c r="M218" s="35"/>
      <c r="N218" s="35"/>
      <c r="O218" s="35"/>
      <c r="P218" s="180">
        <v>70</v>
      </c>
      <c r="Q218" s="183">
        <v>55</v>
      </c>
      <c r="R218" s="184" t="s">
        <v>313</v>
      </c>
      <c r="S218" s="43" t="s">
        <v>281</v>
      </c>
    </row>
    <row r="219" spans="1:19" ht="45" customHeight="1">
      <c r="A219" s="71">
        <v>26</v>
      </c>
      <c r="B219" s="72" t="s">
        <v>2657</v>
      </c>
      <c r="C219" s="35" t="s">
        <v>36</v>
      </c>
      <c r="D219" s="72" t="s">
        <v>2658</v>
      </c>
      <c r="E219" s="35" t="s">
        <v>241</v>
      </c>
      <c r="F219" s="35" t="s">
        <v>1316</v>
      </c>
      <c r="G219" s="35" t="s">
        <v>2382</v>
      </c>
      <c r="H219" s="35" t="s">
        <v>683</v>
      </c>
      <c r="I219" s="35">
        <v>40</v>
      </c>
      <c r="J219" s="35">
        <v>40</v>
      </c>
      <c r="K219" s="35"/>
      <c r="L219" s="35"/>
      <c r="M219" s="35"/>
      <c r="N219" s="35"/>
      <c r="O219" s="35"/>
      <c r="P219" s="180">
        <v>50</v>
      </c>
      <c r="Q219" s="183">
        <v>45</v>
      </c>
      <c r="R219" s="184" t="s">
        <v>313</v>
      </c>
      <c r="S219" s="43" t="s">
        <v>281</v>
      </c>
    </row>
    <row r="220" spans="1:19" ht="34.5" customHeight="1">
      <c r="A220" s="71">
        <v>27</v>
      </c>
      <c r="B220" s="72" t="s">
        <v>2659</v>
      </c>
      <c r="C220" s="35" t="s">
        <v>36</v>
      </c>
      <c r="D220" s="72" t="s">
        <v>2660</v>
      </c>
      <c r="E220" s="35" t="s">
        <v>241</v>
      </c>
      <c r="F220" s="35" t="s">
        <v>679</v>
      </c>
      <c r="G220" s="35" t="s">
        <v>2382</v>
      </c>
      <c r="H220" s="35" t="s">
        <v>2661</v>
      </c>
      <c r="I220" s="35">
        <v>40</v>
      </c>
      <c r="J220" s="35">
        <v>40</v>
      </c>
      <c r="K220" s="35"/>
      <c r="L220" s="35"/>
      <c r="M220" s="35"/>
      <c r="N220" s="35"/>
      <c r="O220" s="35"/>
      <c r="P220" s="180">
        <v>80</v>
      </c>
      <c r="Q220" s="183">
        <v>45</v>
      </c>
      <c r="R220" s="184" t="s">
        <v>313</v>
      </c>
      <c r="S220" s="43" t="s">
        <v>281</v>
      </c>
    </row>
    <row r="221" spans="1:19" ht="34.5" customHeight="1">
      <c r="A221" s="71">
        <v>28</v>
      </c>
      <c r="B221" s="72" t="s">
        <v>2662</v>
      </c>
      <c r="C221" s="35" t="s">
        <v>36</v>
      </c>
      <c r="D221" s="72" t="s">
        <v>2663</v>
      </c>
      <c r="E221" s="35" t="s">
        <v>241</v>
      </c>
      <c r="F221" s="35" t="s">
        <v>679</v>
      </c>
      <c r="G221" s="35" t="s">
        <v>2382</v>
      </c>
      <c r="H221" s="35" t="s">
        <v>2664</v>
      </c>
      <c r="I221" s="35">
        <v>40</v>
      </c>
      <c r="J221" s="35">
        <v>40</v>
      </c>
      <c r="K221" s="35"/>
      <c r="L221" s="35"/>
      <c r="M221" s="35"/>
      <c r="N221" s="35"/>
      <c r="O221" s="35"/>
      <c r="P221" s="180">
        <v>100</v>
      </c>
      <c r="Q221" s="183">
        <v>45</v>
      </c>
      <c r="R221" s="184" t="s">
        <v>313</v>
      </c>
      <c r="S221" s="43" t="s">
        <v>281</v>
      </c>
    </row>
    <row r="222" spans="1:19" ht="34.5" customHeight="1">
      <c r="A222" s="71">
        <v>29</v>
      </c>
      <c r="B222" s="72" t="s">
        <v>2665</v>
      </c>
      <c r="C222" s="35" t="s">
        <v>36</v>
      </c>
      <c r="D222" s="72" t="s">
        <v>2666</v>
      </c>
      <c r="E222" s="35" t="s">
        <v>241</v>
      </c>
      <c r="F222" s="35" t="s">
        <v>1312</v>
      </c>
      <c r="G222" s="35">
        <v>15</v>
      </c>
      <c r="H222" s="35" t="s">
        <v>2667</v>
      </c>
      <c r="I222" s="35">
        <v>15</v>
      </c>
      <c r="J222" s="35">
        <v>15</v>
      </c>
      <c r="K222" s="35"/>
      <c r="L222" s="35"/>
      <c r="M222" s="35"/>
      <c r="N222" s="35"/>
      <c r="O222" s="35"/>
      <c r="P222" s="180">
        <v>25</v>
      </c>
      <c r="Q222" s="183">
        <v>20</v>
      </c>
      <c r="R222" s="184" t="s">
        <v>313</v>
      </c>
      <c r="S222" s="43" t="s">
        <v>281</v>
      </c>
    </row>
    <row r="223" spans="1:19" ht="34.5" customHeight="1">
      <c r="A223" s="71">
        <v>30</v>
      </c>
      <c r="B223" s="72" t="s">
        <v>653</v>
      </c>
      <c r="C223" s="35" t="s">
        <v>27</v>
      </c>
      <c r="D223" s="72" t="s">
        <v>2668</v>
      </c>
      <c r="E223" s="35" t="s">
        <v>132</v>
      </c>
      <c r="F223" s="35" t="s">
        <v>697</v>
      </c>
      <c r="G223" s="35">
        <v>2019</v>
      </c>
      <c r="H223" s="35" t="s">
        <v>698</v>
      </c>
      <c r="I223" s="35">
        <v>15</v>
      </c>
      <c r="J223" s="35">
        <v>15</v>
      </c>
      <c r="K223" s="35"/>
      <c r="L223" s="35"/>
      <c r="M223" s="35"/>
      <c r="N223" s="35"/>
      <c r="O223" s="35"/>
      <c r="P223" s="180"/>
      <c r="Q223" s="183">
        <v>20</v>
      </c>
      <c r="R223" s="184" t="s">
        <v>313</v>
      </c>
      <c r="S223" s="43" t="s">
        <v>281</v>
      </c>
    </row>
    <row r="224" spans="1:19" ht="34.5" customHeight="1">
      <c r="A224" s="71">
        <v>31</v>
      </c>
      <c r="B224" s="72" t="s">
        <v>2669</v>
      </c>
      <c r="C224" s="35" t="s">
        <v>36</v>
      </c>
      <c r="D224" s="72" t="s">
        <v>2670</v>
      </c>
      <c r="E224" s="35" t="s">
        <v>132</v>
      </c>
      <c r="F224" s="35" t="s">
        <v>555</v>
      </c>
      <c r="G224" s="35">
        <v>2020</v>
      </c>
      <c r="H224" s="35" t="s">
        <v>2414</v>
      </c>
      <c r="I224" s="35">
        <v>20</v>
      </c>
      <c r="J224" s="35">
        <v>20</v>
      </c>
      <c r="K224" s="35"/>
      <c r="L224" s="35"/>
      <c r="M224" s="35"/>
      <c r="N224" s="35"/>
      <c r="O224" s="35"/>
      <c r="P224" s="180"/>
      <c r="Q224" s="183">
        <v>25</v>
      </c>
      <c r="R224" s="184" t="s">
        <v>313</v>
      </c>
      <c r="S224" s="43" t="s">
        <v>281</v>
      </c>
    </row>
    <row r="225" spans="1:19" ht="34.5" customHeight="1">
      <c r="A225" s="71">
        <v>32</v>
      </c>
      <c r="B225" s="72" t="s">
        <v>2671</v>
      </c>
      <c r="C225" s="35" t="s">
        <v>27</v>
      </c>
      <c r="D225" s="72" t="s">
        <v>2672</v>
      </c>
      <c r="E225" s="35" t="s">
        <v>561</v>
      </c>
      <c r="F225" s="35" t="s">
        <v>700</v>
      </c>
      <c r="G225" s="35">
        <v>2019</v>
      </c>
      <c r="H225" s="35" t="s">
        <v>701</v>
      </c>
      <c r="I225" s="35">
        <v>40</v>
      </c>
      <c r="J225" s="35">
        <v>40</v>
      </c>
      <c r="K225" s="35"/>
      <c r="L225" s="35"/>
      <c r="M225" s="35"/>
      <c r="N225" s="35"/>
      <c r="O225" s="35"/>
      <c r="P225" s="180"/>
      <c r="Q225" s="183">
        <v>45</v>
      </c>
      <c r="R225" s="184" t="s">
        <v>313</v>
      </c>
      <c r="S225" s="43" t="s">
        <v>281</v>
      </c>
    </row>
    <row r="226" spans="1:19" ht="34.5" customHeight="1">
      <c r="A226" s="71">
        <v>33</v>
      </c>
      <c r="B226" s="72" t="s">
        <v>2673</v>
      </c>
      <c r="C226" s="35" t="s">
        <v>27</v>
      </c>
      <c r="D226" s="72" t="s">
        <v>2674</v>
      </c>
      <c r="E226" s="35" t="s">
        <v>561</v>
      </c>
      <c r="F226" s="35" t="s">
        <v>1464</v>
      </c>
      <c r="G226" s="35">
        <v>2019</v>
      </c>
      <c r="H226" s="35" t="s">
        <v>2675</v>
      </c>
      <c r="I226" s="35">
        <v>20</v>
      </c>
      <c r="J226" s="35">
        <v>20</v>
      </c>
      <c r="K226" s="35"/>
      <c r="L226" s="35"/>
      <c r="M226" s="35"/>
      <c r="N226" s="35"/>
      <c r="O226" s="35">
        <v>30</v>
      </c>
      <c r="P226" s="180"/>
      <c r="Q226" s="183">
        <v>25</v>
      </c>
      <c r="R226" s="184" t="s">
        <v>313</v>
      </c>
      <c r="S226" s="43" t="s">
        <v>281</v>
      </c>
    </row>
    <row r="227" spans="1:19" ht="34.5" customHeight="1">
      <c r="A227" s="71">
        <v>34</v>
      </c>
      <c r="B227" s="72" t="s">
        <v>2676</v>
      </c>
      <c r="C227" s="35" t="s">
        <v>27</v>
      </c>
      <c r="D227" s="72" t="s">
        <v>2674</v>
      </c>
      <c r="E227" s="35" t="s">
        <v>561</v>
      </c>
      <c r="F227" s="35" t="s">
        <v>1464</v>
      </c>
      <c r="G227" s="35">
        <v>2019</v>
      </c>
      <c r="H227" s="35" t="s">
        <v>2677</v>
      </c>
      <c r="I227" s="35">
        <v>15</v>
      </c>
      <c r="J227" s="35">
        <v>15</v>
      </c>
      <c r="K227" s="35"/>
      <c r="L227" s="35"/>
      <c r="M227" s="35"/>
      <c r="N227" s="35"/>
      <c r="O227" s="35">
        <v>32</v>
      </c>
      <c r="P227" s="180"/>
      <c r="Q227" s="183">
        <v>20</v>
      </c>
      <c r="R227" s="184" t="s">
        <v>313</v>
      </c>
      <c r="S227" s="43" t="s">
        <v>281</v>
      </c>
    </row>
    <row r="228" spans="1:19" ht="34.5" customHeight="1">
      <c r="A228" s="71">
        <v>35</v>
      </c>
      <c r="B228" s="72" t="s">
        <v>2678</v>
      </c>
      <c r="C228" s="35" t="s">
        <v>251</v>
      </c>
      <c r="D228" s="72" t="s">
        <v>2679</v>
      </c>
      <c r="E228" s="35" t="s">
        <v>160</v>
      </c>
      <c r="F228" s="35" t="s">
        <v>1242</v>
      </c>
      <c r="G228" s="35">
        <v>2019</v>
      </c>
      <c r="H228" s="35" t="s">
        <v>2680</v>
      </c>
      <c r="I228" s="35">
        <v>20</v>
      </c>
      <c r="J228" s="35">
        <v>20</v>
      </c>
      <c r="K228" s="35"/>
      <c r="L228" s="35"/>
      <c r="M228" s="35"/>
      <c r="N228" s="35"/>
      <c r="O228" s="35">
        <v>30</v>
      </c>
      <c r="P228" s="180"/>
      <c r="Q228" s="183">
        <v>25</v>
      </c>
      <c r="R228" s="184" t="s">
        <v>313</v>
      </c>
      <c r="S228" s="43" t="s">
        <v>281</v>
      </c>
    </row>
    <row r="229" spans="1:19" ht="39" customHeight="1">
      <c r="A229" s="71">
        <v>36</v>
      </c>
      <c r="B229" s="72" t="s">
        <v>2681</v>
      </c>
      <c r="C229" s="35" t="s">
        <v>36</v>
      </c>
      <c r="D229" s="72" t="s">
        <v>2682</v>
      </c>
      <c r="E229" s="35" t="s">
        <v>271</v>
      </c>
      <c r="F229" s="35" t="s">
        <v>2509</v>
      </c>
      <c r="G229" s="35">
        <v>2019</v>
      </c>
      <c r="H229" s="35" t="s">
        <v>2683</v>
      </c>
      <c r="I229" s="35">
        <v>20</v>
      </c>
      <c r="J229" s="35">
        <v>20</v>
      </c>
      <c r="K229" s="35"/>
      <c r="L229" s="35"/>
      <c r="M229" s="35"/>
      <c r="N229" s="35"/>
      <c r="O229" s="35"/>
      <c r="P229" s="180">
        <v>50</v>
      </c>
      <c r="Q229" s="183">
        <v>25</v>
      </c>
      <c r="R229" s="184" t="s">
        <v>313</v>
      </c>
      <c r="S229" s="43" t="s">
        <v>281</v>
      </c>
    </row>
    <row r="230" spans="1:19" ht="34.5" customHeight="1">
      <c r="A230" s="71">
        <v>37</v>
      </c>
      <c r="B230" s="72" t="s">
        <v>2684</v>
      </c>
      <c r="C230" s="35" t="s">
        <v>251</v>
      </c>
      <c r="D230" s="72" t="s">
        <v>2685</v>
      </c>
      <c r="E230" s="35" t="s">
        <v>160</v>
      </c>
      <c r="F230" s="35" t="s">
        <v>1242</v>
      </c>
      <c r="G230" s="35">
        <v>2019</v>
      </c>
      <c r="H230" s="35" t="s">
        <v>2686</v>
      </c>
      <c r="I230" s="35">
        <v>20</v>
      </c>
      <c r="J230" s="35">
        <v>20</v>
      </c>
      <c r="K230" s="35"/>
      <c r="L230" s="35"/>
      <c r="M230" s="35"/>
      <c r="N230" s="35"/>
      <c r="O230" s="35">
        <v>35</v>
      </c>
      <c r="P230" s="180"/>
      <c r="Q230" s="183">
        <v>25</v>
      </c>
      <c r="R230" s="184" t="s">
        <v>313</v>
      </c>
      <c r="S230" s="43" t="s">
        <v>281</v>
      </c>
    </row>
    <row r="231" spans="1:19" ht="34.5" customHeight="1">
      <c r="A231" s="71">
        <v>38</v>
      </c>
      <c r="B231" s="72" t="s">
        <v>2687</v>
      </c>
      <c r="C231" s="35" t="s">
        <v>27</v>
      </c>
      <c r="D231" s="72" t="s">
        <v>2688</v>
      </c>
      <c r="E231" s="35" t="s">
        <v>160</v>
      </c>
      <c r="F231" s="35" t="s">
        <v>1250</v>
      </c>
      <c r="G231" s="35">
        <v>2019</v>
      </c>
      <c r="H231" s="35" t="s">
        <v>2689</v>
      </c>
      <c r="I231" s="35">
        <v>15</v>
      </c>
      <c r="J231" s="35">
        <v>15</v>
      </c>
      <c r="K231" s="35"/>
      <c r="L231" s="35"/>
      <c r="M231" s="35"/>
      <c r="N231" s="35"/>
      <c r="O231" s="35">
        <v>35</v>
      </c>
      <c r="P231" s="180"/>
      <c r="Q231" s="183">
        <v>20</v>
      </c>
      <c r="R231" s="184" t="s">
        <v>313</v>
      </c>
      <c r="S231" s="43" t="s">
        <v>281</v>
      </c>
    </row>
    <row r="232" spans="1:19" ht="34.5" customHeight="1">
      <c r="A232" s="71">
        <v>39</v>
      </c>
      <c r="B232" s="72" t="s">
        <v>2690</v>
      </c>
      <c r="C232" s="35" t="s">
        <v>36</v>
      </c>
      <c r="D232" s="72" t="s">
        <v>2691</v>
      </c>
      <c r="E232" s="35" t="s">
        <v>160</v>
      </c>
      <c r="F232" s="35" t="s">
        <v>439</v>
      </c>
      <c r="G232" s="35">
        <v>2019</v>
      </c>
      <c r="H232" s="35" t="s">
        <v>2472</v>
      </c>
      <c r="I232" s="35">
        <v>15</v>
      </c>
      <c r="J232" s="35">
        <v>15</v>
      </c>
      <c r="K232" s="35"/>
      <c r="L232" s="35"/>
      <c r="M232" s="35"/>
      <c r="N232" s="35"/>
      <c r="O232" s="35">
        <v>35</v>
      </c>
      <c r="P232" s="180"/>
      <c r="Q232" s="183">
        <v>20</v>
      </c>
      <c r="R232" s="184" t="s">
        <v>313</v>
      </c>
      <c r="S232" s="43" t="s">
        <v>281</v>
      </c>
    </row>
    <row r="233" spans="1:19" ht="34.5" customHeight="1">
      <c r="A233" s="71">
        <v>40</v>
      </c>
      <c r="B233" s="72" t="s">
        <v>2692</v>
      </c>
      <c r="C233" s="35" t="s">
        <v>251</v>
      </c>
      <c r="D233" s="72" t="s">
        <v>2693</v>
      </c>
      <c r="E233" s="35" t="s">
        <v>160</v>
      </c>
      <c r="F233" s="35" t="s">
        <v>2489</v>
      </c>
      <c r="G233" s="35">
        <v>2019</v>
      </c>
      <c r="H233" s="35" t="s">
        <v>2490</v>
      </c>
      <c r="I233" s="35">
        <v>25</v>
      </c>
      <c r="J233" s="35">
        <v>25</v>
      </c>
      <c r="K233" s="35"/>
      <c r="L233" s="35"/>
      <c r="M233" s="35"/>
      <c r="N233" s="35"/>
      <c r="O233" s="35">
        <v>40</v>
      </c>
      <c r="P233" s="180"/>
      <c r="Q233" s="183">
        <v>30</v>
      </c>
      <c r="R233" s="184" t="s">
        <v>313</v>
      </c>
      <c r="S233" s="43" t="s">
        <v>281</v>
      </c>
    </row>
    <row r="234" spans="1:19" ht="34.5" customHeight="1">
      <c r="A234" s="71">
        <v>41</v>
      </c>
      <c r="B234" s="72" t="s">
        <v>2694</v>
      </c>
      <c r="C234" s="35" t="s">
        <v>251</v>
      </c>
      <c r="D234" s="72" t="s">
        <v>2695</v>
      </c>
      <c r="E234" s="35" t="s">
        <v>271</v>
      </c>
      <c r="F234" s="35" t="s">
        <v>2509</v>
      </c>
      <c r="G234" s="35">
        <v>2019</v>
      </c>
      <c r="H234" s="35" t="s">
        <v>2696</v>
      </c>
      <c r="I234" s="35">
        <v>15</v>
      </c>
      <c r="J234" s="35">
        <v>15</v>
      </c>
      <c r="K234" s="35"/>
      <c r="L234" s="35"/>
      <c r="M234" s="35"/>
      <c r="N234" s="35"/>
      <c r="O234" s="35">
        <v>20</v>
      </c>
      <c r="P234" s="180"/>
      <c r="Q234" s="183">
        <v>20</v>
      </c>
      <c r="R234" s="184" t="s">
        <v>313</v>
      </c>
      <c r="S234" s="43" t="s">
        <v>281</v>
      </c>
    </row>
    <row r="235" spans="1:19" ht="37.5" customHeight="1">
      <c r="A235" s="71">
        <v>42</v>
      </c>
      <c r="B235" s="72" t="s">
        <v>667</v>
      </c>
      <c r="C235" s="35" t="s">
        <v>27</v>
      </c>
      <c r="D235" s="72" t="s">
        <v>2697</v>
      </c>
      <c r="E235" s="35" t="s">
        <v>160</v>
      </c>
      <c r="F235" s="35" t="s">
        <v>439</v>
      </c>
      <c r="G235" s="35">
        <v>2019</v>
      </c>
      <c r="H235" s="35" t="s">
        <v>672</v>
      </c>
      <c r="I235" s="35">
        <v>25</v>
      </c>
      <c r="J235" s="35">
        <v>25</v>
      </c>
      <c r="K235" s="35"/>
      <c r="L235" s="35"/>
      <c r="M235" s="35"/>
      <c r="N235" s="35"/>
      <c r="O235" s="35">
        <v>50</v>
      </c>
      <c r="P235" s="180"/>
      <c r="Q235" s="183">
        <v>30</v>
      </c>
      <c r="R235" s="184" t="s">
        <v>313</v>
      </c>
      <c r="S235" s="43" t="s">
        <v>281</v>
      </c>
    </row>
    <row r="236" spans="1:19" ht="34.5" customHeight="1">
      <c r="A236" s="71">
        <v>43</v>
      </c>
      <c r="B236" s="72" t="s">
        <v>656</v>
      </c>
      <c r="C236" s="35" t="s">
        <v>36</v>
      </c>
      <c r="D236" s="72" t="s">
        <v>2698</v>
      </c>
      <c r="E236" s="35" t="s">
        <v>160</v>
      </c>
      <c r="F236" s="35" t="s">
        <v>1264</v>
      </c>
      <c r="G236" s="35">
        <v>2019</v>
      </c>
      <c r="H236" s="35" t="s">
        <v>2699</v>
      </c>
      <c r="I236" s="35">
        <v>15</v>
      </c>
      <c r="J236" s="35">
        <v>15</v>
      </c>
      <c r="K236" s="35"/>
      <c r="L236" s="35"/>
      <c r="M236" s="35"/>
      <c r="N236" s="35"/>
      <c r="O236" s="35">
        <v>20</v>
      </c>
      <c r="P236" s="180"/>
      <c r="Q236" s="183">
        <v>20</v>
      </c>
      <c r="R236" s="184" t="s">
        <v>313</v>
      </c>
      <c r="S236" s="43" t="s">
        <v>281</v>
      </c>
    </row>
    <row r="237" spans="1:19" ht="34.5" customHeight="1">
      <c r="A237" s="71">
        <v>44</v>
      </c>
      <c r="B237" s="72" t="s">
        <v>2700</v>
      </c>
      <c r="C237" s="35" t="s">
        <v>36</v>
      </c>
      <c r="D237" s="72" t="s">
        <v>2701</v>
      </c>
      <c r="E237" s="35" t="s">
        <v>97</v>
      </c>
      <c r="F237" s="35" t="s">
        <v>346</v>
      </c>
      <c r="G237" s="35">
        <v>2019</v>
      </c>
      <c r="H237" s="35" t="s">
        <v>2702</v>
      </c>
      <c r="I237" s="35">
        <v>15</v>
      </c>
      <c r="J237" s="35">
        <v>15</v>
      </c>
      <c r="K237" s="35"/>
      <c r="L237" s="35"/>
      <c r="M237" s="35"/>
      <c r="N237" s="35"/>
      <c r="O237" s="35">
        <v>10</v>
      </c>
      <c r="P237" s="180"/>
      <c r="Q237" s="183">
        <v>20</v>
      </c>
      <c r="R237" s="184" t="s">
        <v>313</v>
      </c>
      <c r="S237" s="43" t="s">
        <v>281</v>
      </c>
    </row>
    <row r="238" spans="1:19" ht="34.5" customHeight="1">
      <c r="A238" s="71">
        <v>45</v>
      </c>
      <c r="B238" s="72" t="s">
        <v>2524</v>
      </c>
      <c r="C238" s="35" t="s">
        <v>36</v>
      </c>
      <c r="D238" s="72" t="s">
        <v>2703</v>
      </c>
      <c r="E238" s="35" t="s">
        <v>97</v>
      </c>
      <c r="F238" s="35" t="s">
        <v>1015</v>
      </c>
      <c r="G238" s="35">
        <v>2019</v>
      </c>
      <c r="H238" s="35" t="s">
        <v>2524</v>
      </c>
      <c r="I238" s="35">
        <v>20</v>
      </c>
      <c r="J238" s="35">
        <v>20</v>
      </c>
      <c r="K238" s="35"/>
      <c r="L238" s="35"/>
      <c r="M238" s="35"/>
      <c r="N238" s="35"/>
      <c r="O238" s="35"/>
      <c r="P238" s="180">
        <v>20</v>
      </c>
      <c r="Q238" s="183">
        <v>25</v>
      </c>
      <c r="R238" s="184" t="s">
        <v>313</v>
      </c>
      <c r="S238" s="43" t="s">
        <v>281</v>
      </c>
    </row>
    <row r="239" spans="1:19" ht="34.5" customHeight="1">
      <c r="A239" s="71">
        <v>46</v>
      </c>
      <c r="B239" s="72" t="s">
        <v>2704</v>
      </c>
      <c r="C239" s="35" t="s">
        <v>2705</v>
      </c>
      <c r="D239" s="72" t="s">
        <v>2706</v>
      </c>
      <c r="E239" s="35" t="s">
        <v>194</v>
      </c>
      <c r="F239" s="35" t="s">
        <v>2707</v>
      </c>
      <c r="G239" s="35">
        <v>2019</v>
      </c>
      <c r="H239" s="35" t="s">
        <v>2708</v>
      </c>
      <c r="I239" s="35">
        <v>20</v>
      </c>
      <c r="J239" s="35">
        <v>20</v>
      </c>
      <c r="K239" s="35"/>
      <c r="L239" s="35"/>
      <c r="M239" s="35"/>
      <c r="N239" s="35"/>
      <c r="O239" s="35"/>
      <c r="P239" s="180">
        <v>40</v>
      </c>
      <c r="Q239" s="183">
        <v>25</v>
      </c>
      <c r="R239" s="184" t="s">
        <v>313</v>
      </c>
      <c r="S239" s="43" t="s">
        <v>281</v>
      </c>
    </row>
    <row r="240" spans="1:19" ht="34.5" customHeight="1">
      <c r="A240" s="71">
        <v>47</v>
      </c>
      <c r="B240" s="72" t="s">
        <v>2709</v>
      </c>
      <c r="C240" s="35" t="s">
        <v>2705</v>
      </c>
      <c r="D240" s="72" t="s">
        <v>2710</v>
      </c>
      <c r="E240" s="35" t="s">
        <v>194</v>
      </c>
      <c r="F240" s="35" t="s">
        <v>290</v>
      </c>
      <c r="G240" s="35">
        <v>2019</v>
      </c>
      <c r="H240" s="35" t="s">
        <v>2711</v>
      </c>
      <c r="I240" s="35">
        <v>25</v>
      </c>
      <c r="J240" s="35">
        <v>25</v>
      </c>
      <c r="K240" s="35"/>
      <c r="L240" s="35"/>
      <c r="M240" s="35"/>
      <c r="N240" s="35"/>
      <c r="O240" s="35"/>
      <c r="P240" s="180"/>
      <c r="Q240" s="183">
        <v>30</v>
      </c>
      <c r="R240" s="184" t="s">
        <v>313</v>
      </c>
      <c r="S240" s="43" t="s">
        <v>281</v>
      </c>
    </row>
    <row r="241" spans="1:19" ht="34.5" customHeight="1">
      <c r="A241" s="71">
        <v>48</v>
      </c>
      <c r="B241" s="72" t="s">
        <v>2712</v>
      </c>
      <c r="C241" s="35" t="s">
        <v>36</v>
      </c>
      <c r="D241" s="72" t="s">
        <v>2713</v>
      </c>
      <c r="E241" s="35" t="s">
        <v>194</v>
      </c>
      <c r="F241" s="35" t="s">
        <v>195</v>
      </c>
      <c r="G241" s="35">
        <v>2019</v>
      </c>
      <c r="H241" s="35" t="s">
        <v>2714</v>
      </c>
      <c r="I241" s="35">
        <v>20</v>
      </c>
      <c r="J241" s="35">
        <v>20</v>
      </c>
      <c r="K241" s="35"/>
      <c r="L241" s="35"/>
      <c r="M241" s="35"/>
      <c r="N241" s="35"/>
      <c r="O241" s="35"/>
      <c r="P241" s="180"/>
      <c r="Q241" s="183">
        <v>25</v>
      </c>
      <c r="R241" s="184" t="s">
        <v>313</v>
      </c>
      <c r="S241" s="43" t="s">
        <v>281</v>
      </c>
    </row>
    <row r="242" spans="1:19" ht="23.25" customHeight="1">
      <c r="A242" s="56" t="s">
        <v>2715</v>
      </c>
      <c r="B242" s="58"/>
      <c r="C242" s="59"/>
      <c r="D242" s="58"/>
      <c r="E242" s="59"/>
      <c r="F242" s="59"/>
      <c r="G242" s="60"/>
      <c r="H242" s="59"/>
      <c r="I242" s="54">
        <v>670</v>
      </c>
      <c r="J242" s="54"/>
      <c r="K242" s="54">
        <v>670</v>
      </c>
      <c r="L242" s="54"/>
      <c r="M242" s="54"/>
      <c r="N242" s="54"/>
      <c r="O242" s="54">
        <v>365</v>
      </c>
      <c r="P242" s="54">
        <v>530</v>
      </c>
      <c r="Q242" s="59"/>
      <c r="R242" s="59"/>
      <c r="S242" s="59"/>
    </row>
    <row r="243" spans="1:19" ht="36" customHeight="1">
      <c r="A243" s="41">
        <v>1</v>
      </c>
      <c r="B243" s="72" t="s">
        <v>743</v>
      </c>
      <c r="C243" s="35" t="s">
        <v>27</v>
      </c>
      <c r="D243" s="72" t="s">
        <v>2716</v>
      </c>
      <c r="E243" s="35" t="s">
        <v>565</v>
      </c>
      <c r="F243" s="35" t="s">
        <v>570</v>
      </c>
      <c r="G243" s="35">
        <v>2019</v>
      </c>
      <c r="H243" s="35" t="s">
        <v>723</v>
      </c>
      <c r="I243" s="35">
        <v>15</v>
      </c>
      <c r="J243" s="35"/>
      <c r="K243" s="35">
        <v>15</v>
      </c>
      <c r="L243" s="35"/>
      <c r="M243" s="35"/>
      <c r="N243" s="35"/>
      <c r="O243" s="35"/>
      <c r="P243" s="35">
        <v>15</v>
      </c>
      <c r="Q243" s="35">
        <v>20</v>
      </c>
      <c r="R243" s="35" t="s">
        <v>313</v>
      </c>
      <c r="S243" s="43" t="s">
        <v>281</v>
      </c>
    </row>
    <row r="244" spans="1:19" ht="52.5" customHeight="1">
      <c r="A244" s="41">
        <v>2</v>
      </c>
      <c r="B244" s="72" t="s">
        <v>2717</v>
      </c>
      <c r="C244" s="35" t="s">
        <v>36</v>
      </c>
      <c r="D244" s="72" t="s">
        <v>2718</v>
      </c>
      <c r="E244" s="35" t="s">
        <v>2207</v>
      </c>
      <c r="F244" s="35" t="s">
        <v>1362</v>
      </c>
      <c r="G244" s="35">
        <v>2019</v>
      </c>
      <c r="H244" s="35" t="s">
        <v>2719</v>
      </c>
      <c r="I244" s="35">
        <v>15</v>
      </c>
      <c r="J244" s="35"/>
      <c r="K244" s="35">
        <v>15</v>
      </c>
      <c r="L244" s="35"/>
      <c r="M244" s="35"/>
      <c r="N244" s="35"/>
      <c r="O244" s="35"/>
      <c r="P244" s="35">
        <v>15</v>
      </c>
      <c r="Q244" s="35">
        <v>20</v>
      </c>
      <c r="R244" s="35" t="s">
        <v>313</v>
      </c>
      <c r="S244" s="43" t="s">
        <v>281</v>
      </c>
    </row>
    <row r="245" spans="1:19" ht="36" customHeight="1">
      <c r="A245" s="41">
        <v>3</v>
      </c>
      <c r="B245" s="72" t="s">
        <v>673</v>
      </c>
      <c r="C245" s="35" t="s">
        <v>27</v>
      </c>
      <c r="D245" s="72" t="s">
        <v>2720</v>
      </c>
      <c r="E245" s="35" t="s">
        <v>2173</v>
      </c>
      <c r="F245" s="35" t="s">
        <v>2721</v>
      </c>
      <c r="G245" s="35">
        <v>2019</v>
      </c>
      <c r="H245" s="35" t="s">
        <v>2722</v>
      </c>
      <c r="I245" s="35">
        <v>25</v>
      </c>
      <c r="J245" s="35"/>
      <c r="K245" s="35">
        <v>25</v>
      </c>
      <c r="L245" s="35"/>
      <c r="M245" s="35"/>
      <c r="N245" s="35"/>
      <c r="O245" s="35"/>
      <c r="P245" s="35"/>
      <c r="Q245" s="35">
        <v>30</v>
      </c>
      <c r="R245" s="35" t="s">
        <v>313</v>
      </c>
      <c r="S245" s="43" t="s">
        <v>281</v>
      </c>
    </row>
    <row r="246" spans="1:19" ht="36" customHeight="1">
      <c r="A246" s="41">
        <v>4</v>
      </c>
      <c r="B246" s="72" t="s">
        <v>2723</v>
      </c>
      <c r="C246" s="35" t="s">
        <v>36</v>
      </c>
      <c r="D246" s="72" t="s">
        <v>2724</v>
      </c>
      <c r="E246" s="35" t="s">
        <v>2173</v>
      </c>
      <c r="F246" s="35" t="s">
        <v>2220</v>
      </c>
      <c r="G246" s="35">
        <v>2019</v>
      </c>
      <c r="H246" s="35" t="s">
        <v>2725</v>
      </c>
      <c r="I246" s="35">
        <v>30</v>
      </c>
      <c r="J246" s="35"/>
      <c r="K246" s="35">
        <v>30</v>
      </c>
      <c r="L246" s="35"/>
      <c r="M246" s="35"/>
      <c r="N246" s="35"/>
      <c r="O246" s="35"/>
      <c r="P246" s="35">
        <v>30</v>
      </c>
      <c r="Q246" s="35">
        <v>35</v>
      </c>
      <c r="R246" s="35" t="s">
        <v>313</v>
      </c>
      <c r="S246" s="43" t="s">
        <v>281</v>
      </c>
    </row>
    <row r="247" spans="1:19" ht="36" customHeight="1">
      <c r="A247" s="41">
        <v>5</v>
      </c>
      <c r="B247" s="72" t="s">
        <v>2726</v>
      </c>
      <c r="C247" s="35" t="s">
        <v>36</v>
      </c>
      <c r="D247" s="72" t="s">
        <v>2727</v>
      </c>
      <c r="E247" s="35" t="s">
        <v>2173</v>
      </c>
      <c r="F247" s="35" t="s">
        <v>2224</v>
      </c>
      <c r="G247" s="35">
        <v>2019</v>
      </c>
      <c r="H247" s="35" t="s">
        <v>2728</v>
      </c>
      <c r="I247" s="35">
        <v>30</v>
      </c>
      <c r="J247" s="35"/>
      <c r="K247" s="35">
        <v>30</v>
      </c>
      <c r="L247" s="35"/>
      <c r="M247" s="35"/>
      <c r="N247" s="35"/>
      <c r="O247" s="35"/>
      <c r="P247" s="35">
        <v>30</v>
      </c>
      <c r="Q247" s="35">
        <v>35</v>
      </c>
      <c r="R247" s="35" t="s">
        <v>313</v>
      </c>
      <c r="S247" s="43" t="s">
        <v>281</v>
      </c>
    </row>
    <row r="248" spans="1:19" ht="42.75" customHeight="1">
      <c r="A248" s="41">
        <v>6</v>
      </c>
      <c r="B248" s="72" t="s">
        <v>2729</v>
      </c>
      <c r="C248" s="35" t="s">
        <v>36</v>
      </c>
      <c r="D248" s="72" t="s">
        <v>2730</v>
      </c>
      <c r="E248" s="35" t="s">
        <v>241</v>
      </c>
      <c r="F248" s="35" t="s">
        <v>2731</v>
      </c>
      <c r="G248" s="35">
        <v>2019</v>
      </c>
      <c r="H248" s="35" t="s">
        <v>2732</v>
      </c>
      <c r="I248" s="35">
        <v>50</v>
      </c>
      <c r="J248" s="35"/>
      <c r="K248" s="35">
        <v>50</v>
      </c>
      <c r="L248" s="35"/>
      <c r="M248" s="35"/>
      <c r="N248" s="35"/>
      <c r="O248" s="35"/>
      <c r="P248" s="35">
        <v>100</v>
      </c>
      <c r="Q248" s="35">
        <v>55</v>
      </c>
      <c r="R248" s="35" t="s">
        <v>313</v>
      </c>
      <c r="S248" s="43" t="s">
        <v>281</v>
      </c>
    </row>
    <row r="249" spans="1:19" ht="36" customHeight="1">
      <c r="A249" s="41">
        <v>7</v>
      </c>
      <c r="B249" s="72" t="s">
        <v>2733</v>
      </c>
      <c r="C249" s="35" t="s">
        <v>36</v>
      </c>
      <c r="D249" s="72" t="s">
        <v>2734</v>
      </c>
      <c r="E249" s="35" t="s">
        <v>241</v>
      </c>
      <c r="F249" s="35" t="s">
        <v>2731</v>
      </c>
      <c r="G249" s="35">
        <v>2019</v>
      </c>
      <c r="H249" s="35" t="s">
        <v>2735</v>
      </c>
      <c r="I249" s="35">
        <v>50</v>
      </c>
      <c r="J249" s="35"/>
      <c r="K249" s="35">
        <v>50</v>
      </c>
      <c r="L249" s="35"/>
      <c r="M249" s="35"/>
      <c r="N249" s="35"/>
      <c r="O249" s="35"/>
      <c r="P249" s="35">
        <v>80</v>
      </c>
      <c r="Q249" s="35">
        <v>55</v>
      </c>
      <c r="R249" s="35" t="s">
        <v>313</v>
      </c>
      <c r="S249" s="43" t="s">
        <v>281</v>
      </c>
    </row>
    <row r="250" spans="1:19" ht="36" customHeight="1">
      <c r="A250" s="41">
        <v>8</v>
      </c>
      <c r="B250" s="72" t="s">
        <v>2736</v>
      </c>
      <c r="C250" s="35" t="s">
        <v>36</v>
      </c>
      <c r="D250" s="72" t="s">
        <v>2737</v>
      </c>
      <c r="E250" s="35" t="s">
        <v>241</v>
      </c>
      <c r="F250" s="35" t="s">
        <v>469</v>
      </c>
      <c r="G250" s="35">
        <v>2019</v>
      </c>
      <c r="H250" s="35" t="s">
        <v>675</v>
      </c>
      <c r="I250" s="35">
        <v>50</v>
      </c>
      <c r="J250" s="35"/>
      <c r="K250" s="35">
        <v>50</v>
      </c>
      <c r="L250" s="35"/>
      <c r="M250" s="35"/>
      <c r="N250" s="35"/>
      <c r="O250" s="35"/>
      <c r="P250" s="35">
        <v>65</v>
      </c>
      <c r="Q250" s="35">
        <v>55</v>
      </c>
      <c r="R250" s="35" t="s">
        <v>313</v>
      </c>
      <c r="S250" s="43" t="s">
        <v>281</v>
      </c>
    </row>
    <row r="251" spans="1:19" ht="36" customHeight="1">
      <c r="A251" s="41">
        <v>9</v>
      </c>
      <c r="B251" s="72" t="s">
        <v>2738</v>
      </c>
      <c r="C251" s="35" t="s">
        <v>36</v>
      </c>
      <c r="D251" s="72" t="s">
        <v>737</v>
      </c>
      <c r="E251" s="35" t="s">
        <v>241</v>
      </c>
      <c r="F251" s="35" t="s">
        <v>734</v>
      </c>
      <c r="G251" s="35">
        <v>2019</v>
      </c>
      <c r="H251" s="35" t="s">
        <v>738</v>
      </c>
      <c r="I251" s="35">
        <v>50</v>
      </c>
      <c r="J251" s="35"/>
      <c r="K251" s="35">
        <v>50</v>
      </c>
      <c r="L251" s="35"/>
      <c r="M251" s="35"/>
      <c r="N251" s="35"/>
      <c r="O251" s="35"/>
      <c r="P251" s="35">
        <v>60</v>
      </c>
      <c r="Q251" s="35">
        <v>55</v>
      </c>
      <c r="R251" s="35" t="s">
        <v>313</v>
      </c>
      <c r="S251" s="43" t="s">
        <v>281</v>
      </c>
    </row>
    <row r="252" spans="1:19" ht="66" customHeight="1">
      <c r="A252" s="41">
        <v>10</v>
      </c>
      <c r="B252" s="72" t="s">
        <v>2739</v>
      </c>
      <c r="C252" s="35" t="s">
        <v>36</v>
      </c>
      <c r="D252" s="72" t="s">
        <v>733</v>
      </c>
      <c r="E252" s="35" t="s">
        <v>241</v>
      </c>
      <c r="F252" s="35" t="s">
        <v>734</v>
      </c>
      <c r="G252" s="35">
        <v>2019</v>
      </c>
      <c r="H252" s="35" t="s">
        <v>735</v>
      </c>
      <c r="I252" s="35">
        <v>50</v>
      </c>
      <c r="J252" s="35"/>
      <c r="K252" s="35">
        <v>50</v>
      </c>
      <c r="L252" s="35"/>
      <c r="M252" s="35"/>
      <c r="N252" s="35"/>
      <c r="O252" s="35"/>
      <c r="P252" s="35">
        <v>60</v>
      </c>
      <c r="Q252" s="35">
        <v>55</v>
      </c>
      <c r="R252" s="35" t="s">
        <v>313</v>
      </c>
      <c r="S252" s="43" t="s">
        <v>281</v>
      </c>
    </row>
    <row r="253" spans="1:19" ht="73.5" customHeight="1">
      <c r="A253" s="41">
        <v>11</v>
      </c>
      <c r="B253" s="72" t="s">
        <v>2740</v>
      </c>
      <c r="C253" s="35" t="s">
        <v>36</v>
      </c>
      <c r="D253" s="72" t="s">
        <v>2741</v>
      </c>
      <c r="E253" s="35" t="s">
        <v>104</v>
      </c>
      <c r="F253" s="35" t="s">
        <v>427</v>
      </c>
      <c r="G253" s="35">
        <v>2019</v>
      </c>
      <c r="H253" s="35" t="s">
        <v>428</v>
      </c>
      <c r="I253" s="35">
        <v>50</v>
      </c>
      <c r="J253" s="35"/>
      <c r="K253" s="35">
        <v>50</v>
      </c>
      <c r="L253" s="35"/>
      <c r="M253" s="35"/>
      <c r="N253" s="35"/>
      <c r="O253" s="35"/>
      <c r="P253" s="35">
        <v>50</v>
      </c>
      <c r="Q253" s="35">
        <v>55</v>
      </c>
      <c r="R253" s="35" t="s">
        <v>313</v>
      </c>
      <c r="S253" s="43" t="s">
        <v>281</v>
      </c>
    </row>
    <row r="254" spans="1:19" ht="36" customHeight="1">
      <c r="A254" s="41">
        <v>12</v>
      </c>
      <c r="B254" s="72" t="s">
        <v>2742</v>
      </c>
      <c r="C254" s="35" t="s">
        <v>36</v>
      </c>
      <c r="D254" s="72" t="s">
        <v>2743</v>
      </c>
      <c r="E254" s="35" t="s">
        <v>160</v>
      </c>
      <c r="F254" s="35" t="s">
        <v>460</v>
      </c>
      <c r="G254" s="35">
        <v>2019</v>
      </c>
      <c r="H254" s="35" t="s">
        <v>461</v>
      </c>
      <c r="I254" s="35">
        <v>50</v>
      </c>
      <c r="J254" s="35"/>
      <c r="K254" s="35">
        <v>50</v>
      </c>
      <c r="L254" s="35"/>
      <c r="M254" s="35"/>
      <c r="N254" s="35"/>
      <c r="O254" s="35">
        <v>120</v>
      </c>
      <c r="P254" s="35"/>
      <c r="Q254" s="35">
        <v>55</v>
      </c>
      <c r="R254" s="35" t="s">
        <v>313</v>
      </c>
      <c r="S254" s="43" t="s">
        <v>281</v>
      </c>
    </row>
    <row r="255" spans="1:19" ht="36" customHeight="1">
      <c r="A255" s="41">
        <v>13</v>
      </c>
      <c r="B255" s="72" t="s">
        <v>2744</v>
      </c>
      <c r="C255" s="35" t="s">
        <v>251</v>
      </c>
      <c r="D255" s="72" t="s">
        <v>2745</v>
      </c>
      <c r="E255" s="35" t="s">
        <v>160</v>
      </c>
      <c r="F255" s="35" t="s">
        <v>439</v>
      </c>
      <c r="G255" s="35">
        <v>2019</v>
      </c>
      <c r="H255" s="35" t="s">
        <v>2464</v>
      </c>
      <c r="I255" s="35">
        <v>30</v>
      </c>
      <c r="J255" s="35"/>
      <c r="K255" s="35">
        <v>30</v>
      </c>
      <c r="L255" s="35"/>
      <c r="M255" s="35"/>
      <c r="N255" s="35"/>
      <c r="O255" s="35">
        <v>40</v>
      </c>
      <c r="P255" s="35"/>
      <c r="Q255" s="35">
        <v>35</v>
      </c>
      <c r="R255" s="35" t="s">
        <v>313</v>
      </c>
      <c r="S255" s="43" t="s">
        <v>281</v>
      </c>
    </row>
    <row r="256" spans="1:19" ht="36" customHeight="1">
      <c r="A256" s="41">
        <v>14</v>
      </c>
      <c r="B256" s="72" t="s">
        <v>2746</v>
      </c>
      <c r="C256" s="35" t="s">
        <v>251</v>
      </c>
      <c r="D256" s="72" t="s">
        <v>2745</v>
      </c>
      <c r="E256" s="35" t="s">
        <v>160</v>
      </c>
      <c r="F256" s="35" t="s">
        <v>439</v>
      </c>
      <c r="G256" s="35">
        <v>2019</v>
      </c>
      <c r="H256" s="35" t="s">
        <v>2464</v>
      </c>
      <c r="I256" s="35">
        <v>15</v>
      </c>
      <c r="J256" s="35"/>
      <c r="K256" s="35">
        <v>15</v>
      </c>
      <c r="L256" s="35"/>
      <c r="M256" s="35"/>
      <c r="N256" s="35"/>
      <c r="O256" s="35">
        <v>30</v>
      </c>
      <c r="P256" s="35"/>
      <c r="Q256" s="35">
        <v>20</v>
      </c>
      <c r="R256" s="35" t="s">
        <v>313</v>
      </c>
      <c r="S256" s="43" t="s">
        <v>281</v>
      </c>
    </row>
    <row r="257" spans="1:19" ht="36" customHeight="1">
      <c r="A257" s="41">
        <v>15</v>
      </c>
      <c r="B257" s="72" t="s">
        <v>2747</v>
      </c>
      <c r="C257" s="35" t="s">
        <v>36</v>
      </c>
      <c r="D257" s="72" t="s">
        <v>2748</v>
      </c>
      <c r="E257" s="35" t="s">
        <v>160</v>
      </c>
      <c r="F257" s="35" t="s">
        <v>2489</v>
      </c>
      <c r="G257" s="35">
        <v>2019</v>
      </c>
      <c r="H257" s="35" t="s">
        <v>2749</v>
      </c>
      <c r="I257" s="35">
        <v>20</v>
      </c>
      <c r="J257" s="35"/>
      <c r="K257" s="35">
        <v>20</v>
      </c>
      <c r="L257" s="35"/>
      <c r="M257" s="35"/>
      <c r="N257" s="35"/>
      <c r="O257" s="35">
        <v>40</v>
      </c>
      <c r="P257" s="35"/>
      <c r="Q257" s="35">
        <v>25</v>
      </c>
      <c r="R257" s="35" t="s">
        <v>313</v>
      </c>
      <c r="S257" s="43" t="s">
        <v>281</v>
      </c>
    </row>
    <row r="258" spans="1:19" ht="36" customHeight="1">
      <c r="A258" s="41">
        <v>16</v>
      </c>
      <c r="B258" s="72" t="s">
        <v>2750</v>
      </c>
      <c r="C258" s="35" t="s">
        <v>36</v>
      </c>
      <c r="D258" s="72" t="s">
        <v>2751</v>
      </c>
      <c r="E258" s="35" t="s">
        <v>160</v>
      </c>
      <c r="F258" s="35" t="s">
        <v>161</v>
      </c>
      <c r="G258" s="35">
        <v>2020</v>
      </c>
      <c r="H258" s="35" t="s">
        <v>2752</v>
      </c>
      <c r="I258" s="35">
        <v>15</v>
      </c>
      <c r="J258" s="35"/>
      <c r="K258" s="35">
        <v>15</v>
      </c>
      <c r="L258" s="35"/>
      <c r="M258" s="35"/>
      <c r="N258" s="35"/>
      <c r="O258" s="35">
        <v>35</v>
      </c>
      <c r="P258" s="35"/>
      <c r="Q258" s="35">
        <v>20</v>
      </c>
      <c r="R258" s="35" t="s">
        <v>313</v>
      </c>
      <c r="S258" s="43" t="s">
        <v>281</v>
      </c>
    </row>
    <row r="259" spans="1:19" ht="36" customHeight="1">
      <c r="A259" s="41">
        <v>17</v>
      </c>
      <c r="B259" s="72" t="s">
        <v>2753</v>
      </c>
      <c r="C259" s="35" t="s">
        <v>36</v>
      </c>
      <c r="D259" s="72" t="s">
        <v>2754</v>
      </c>
      <c r="E259" s="35" t="s">
        <v>97</v>
      </c>
      <c r="F259" s="35" t="s">
        <v>1015</v>
      </c>
      <c r="G259" s="35">
        <v>2019</v>
      </c>
      <c r="H259" s="35" t="s">
        <v>2755</v>
      </c>
      <c r="I259" s="35">
        <v>50</v>
      </c>
      <c r="J259" s="35"/>
      <c r="K259" s="35">
        <v>50</v>
      </c>
      <c r="L259" s="35"/>
      <c r="M259" s="35"/>
      <c r="N259" s="35"/>
      <c r="O259" s="35">
        <v>50</v>
      </c>
      <c r="P259" s="35"/>
      <c r="Q259" s="35">
        <v>55</v>
      </c>
      <c r="R259" s="35" t="s">
        <v>313</v>
      </c>
      <c r="S259" s="43" t="s">
        <v>281</v>
      </c>
    </row>
    <row r="260" spans="1:19" ht="36" customHeight="1">
      <c r="A260" s="41">
        <v>18</v>
      </c>
      <c r="B260" s="72" t="s">
        <v>2756</v>
      </c>
      <c r="C260" s="35" t="s">
        <v>36</v>
      </c>
      <c r="D260" s="72" t="s">
        <v>2757</v>
      </c>
      <c r="E260" s="35" t="s">
        <v>97</v>
      </c>
      <c r="F260" s="35" t="s">
        <v>346</v>
      </c>
      <c r="G260" s="35">
        <v>2019</v>
      </c>
      <c r="H260" s="35" t="s">
        <v>2758</v>
      </c>
      <c r="I260" s="35">
        <v>50</v>
      </c>
      <c r="J260" s="35"/>
      <c r="K260" s="35">
        <v>50</v>
      </c>
      <c r="L260" s="35"/>
      <c r="M260" s="35"/>
      <c r="N260" s="35"/>
      <c r="O260" s="35">
        <v>50</v>
      </c>
      <c r="P260" s="35"/>
      <c r="Q260" s="35">
        <v>55</v>
      </c>
      <c r="R260" s="35" t="s">
        <v>313</v>
      </c>
      <c r="S260" s="43" t="s">
        <v>281</v>
      </c>
    </row>
    <row r="261" spans="1:19" ht="36" customHeight="1">
      <c r="A261" s="41">
        <v>19</v>
      </c>
      <c r="B261" s="72" t="s">
        <v>2759</v>
      </c>
      <c r="C261" s="35" t="s">
        <v>36</v>
      </c>
      <c r="D261" s="72" t="s">
        <v>2760</v>
      </c>
      <c r="E261" s="35" t="s">
        <v>194</v>
      </c>
      <c r="F261" s="35" t="s">
        <v>801</v>
      </c>
      <c r="G261" s="35">
        <v>2019</v>
      </c>
      <c r="H261" s="35" t="s">
        <v>2761</v>
      </c>
      <c r="I261" s="35">
        <v>25</v>
      </c>
      <c r="J261" s="35"/>
      <c r="K261" s="35">
        <v>25</v>
      </c>
      <c r="L261" s="35"/>
      <c r="M261" s="35"/>
      <c r="N261" s="35"/>
      <c r="O261" s="35"/>
      <c r="P261" s="35">
        <v>25</v>
      </c>
      <c r="Q261" s="35">
        <v>30</v>
      </c>
      <c r="R261" s="35" t="s">
        <v>313</v>
      </c>
      <c r="S261" s="43" t="s">
        <v>281</v>
      </c>
    </row>
    <row r="262" spans="1:19" ht="31.5" customHeight="1">
      <c r="A262" s="56" t="s">
        <v>2762</v>
      </c>
      <c r="B262" s="58"/>
      <c r="C262" s="59"/>
      <c r="D262" s="58"/>
      <c r="E262" s="59"/>
      <c r="F262" s="59"/>
      <c r="G262" s="60"/>
      <c r="H262" s="59"/>
      <c r="I262" s="46">
        <v>8000</v>
      </c>
      <c r="J262" s="46"/>
      <c r="K262" s="46"/>
      <c r="L262" s="46"/>
      <c r="M262" s="46">
        <v>8000</v>
      </c>
      <c r="N262" s="59"/>
      <c r="O262" s="59"/>
      <c r="P262" s="59"/>
      <c r="Q262" s="59"/>
      <c r="R262" s="59"/>
      <c r="S262" s="59"/>
    </row>
    <row r="263" spans="1:19" ht="36.75" customHeight="1">
      <c r="A263" s="102">
        <v>1</v>
      </c>
      <c r="B263" s="84" t="s">
        <v>2763</v>
      </c>
      <c r="C263" s="185" t="s">
        <v>36</v>
      </c>
      <c r="D263" s="84" t="s">
        <v>753</v>
      </c>
      <c r="E263" s="186" t="s">
        <v>97</v>
      </c>
      <c r="F263" s="106" t="s">
        <v>346</v>
      </c>
      <c r="G263" s="106">
        <v>2019</v>
      </c>
      <c r="H263" s="102" t="s">
        <v>2764</v>
      </c>
      <c r="I263" s="102">
        <v>200</v>
      </c>
      <c r="J263" s="106"/>
      <c r="K263" s="106"/>
      <c r="L263" s="106"/>
      <c r="M263" s="102">
        <v>200</v>
      </c>
      <c r="N263" s="106"/>
      <c r="O263" s="106"/>
      <c r="P263" s="106"/>
      <c r="Q263" s="106">
        <v>200</v>
      </c>
      <c r="R263" s="106" t="s">
        <v>151</v>
      </c>
      <c r="S263" s="79" t="s">
        <v>751</v>
      </c>
    </row>
    <row r="264" spans="1:19" ht="36.75" customHeight="1">
      <c r="A264" s="53">
        <v>2</v>
      </c>
      <c r="B264" s="84" t="s">
        <v>2765</v>
      </c>
      <c r="C264" s="185" t="s">
        <v>36</v>
      </c>
      <c r="D264" s="84" t="s">
        <v>753</v>
      </c>
      <c r="E264" s="186" t="s">
        <v>97</v>
      </c>
      <c r="F264" s="106" t="s">
        <v>1015</v>
      </c>
      <c r="G264" s="53">
        <v>2019</v>
      </c>
      <c r="H264" s="102" t="s">
        <v>2764</v>
      </c>
      <c r="I264" s="102">
        <v>200</v>
      </c>
      <c r="J264" s="106"/>
      <c r="K264" s="106"/>
      <c r="L264" s="106"/>
      <c r="M264" s="102">
        <v>200</v>
      </c>
      <c r="N264" s="106"/>
      <c r="O264" s="106"/>
      <c r="P264" s="106"/>
      <c r="Q264" s="106">
        <v>176</v>
      </c>
      <c r="R264" s="106" t="s">
        <v>151</v>
      </c>
      <c r="S264" s="79" t="s">
        <v>751</v>
      </c>
    </row>
    <row r="265" spans="1:19" ht="36.75" customHeight="1">
      <c r="A265" s="53">
        <v>3</v>
      </c>
      <c r="B265" s="84" t="s">
        <v>2766</v>
      </c>
      <c r="C265" s="106" t="s">
        <v>36</v>
      </c>
      <c r="D265" s="84" t="s">
        <v>753</v>
      </c>
      <c r="E265" s="102" t="s">
        <v>97</v>
      </c>
      <c r="F265" s="106" t="s">
        <v>757</v>
      </c>
      <c r="G265" s="53">
        <v>2019</v>
      </c>
      <c r="H265" s="102" t="s">
        <v>2764</v>
      </c>
      <c r="I265" s="102">
        <v>200</v>
      </c>
      <c r="J265" s="106"/>
      <c r="K265" s="106"/>
      <c r="L265" s="106"/>
      <c r="M265" s="102">
        <v>200</v>
      </c>
      <c r="N265" s="106"/>
      <c r="O265" s="106"/>
      <c r="P265" s="106"/>
      <c r="Q265" s="106">
        <v>114</v>
      </c>
      <c r="R265" s="106" t="s">
        <v>151</v>
      </c>
      <c r="S265" s="79" t="s">
        <v>751</v>
      </c>
    </row>
    <row r="266" spans="1:19" ht="36.75" customHeight="1">
      <c r="A266" s="102">
        <v>4</v>
      </c>
      <c r="B266" s="78" t="s">
        <v>2767</v>
      </c>
      <c r="C266" s="53" t="s">
        <v>36</v>
      </c>
      <c r="D266" s="84" t="s">
        <v>753</v>
      </c>
      <c r="E266" s="53" t="s">
        <v>565</v>
      </c>
      <c r="F266" s="53" t="s">
        <v>706</v>
      </c>
      <c r="G266" s="106">
        <v>2019</v>
      </c>
      <c r="H266" s="53" t="s">
        <v>2768</v>
      </c>
      <c r="I266" s="102">
        <v>200</v>
      </c>
      <c r="J266" s="53"/>
      <c r="K266" s="53"/>
      <c r="L266" s="53"/>
      <c r="M266" s="102">
        <v>200</v>
      </c>
      <c r="N266" s="53"/>
      <c r="O266" s="53"/>
      <c r="P266" s="53"/>
      <c r="Q266" s="53">
        <v>141</v>
      </c>
      <c r="R266" s="106" t="s">
        <v>151</v>
      </c>
      <c r="S266" s="79" t="s">
        <v>751</v>
      </c>
    </row>
    <row r="267" spans="1:19" ht="36.75" customHeight="1">
      <c r="A267" s="53">
        <v>5</v>
      </c>
      <c r="B267" s="78" t="s">
        <v>2769</v>
      </c>
      <c r="C267" s="53" t="s">
        <v>36</v>
      </c>
      <c r="D267" s="84" t="s">
        <v>753</v>
      </c>
      <c r="E267" s="53" t="s">
        <v>565</v>
      </c>
      <c r="F267" s="53" t="s">
        <v>570</v>
      </c>
      <c r="G267" s="53">
        <v>2019</v>
      </c>
      <c r="H267" s="53" t="s">
        <v>2768</v>
      </c>
      <c r="I267" s="102">
        <v>200</v>
      </c>
      <c r="J267" s="53"/>
      <c r="K267" s="53"/>
      <c r="L267" s="53"/>
      <c r="M267" s="102">
        <v>200</v>
      </c>
      <c r="N267" s="53"/>
      <c r="O267" s="53"/>
      <c r="P267" s="53"/>
      <c r="Q267" s="53">
        <v>191</v>
      </c>
      <c r="R267" s="106" t="s">
        <v>151</v>
      </c>
      <c r="S267" s="79" t="s">
        <v>751</v>
      </c>
    </row>
    <row r="268" spans="1:19" ht="36.75" customHeight="1">
      <c r="A268" s="53">
        <v>6</v>
      </c>
      <c r="B268" s="78" t="s">
        <v>2770</v>
      </c>
      <c r="C268" s="53" t="s">
        <v>36</v>
      </c>
      <c r="D268" s="84" t="s">
        <v>753</v>
      </c>
      <c r="E268" s="53" t="s">
        <v>565</v>
      </c>
      <c r="F268" s="53" t="s">
        <v>601</v>
      </c>
      <c r="G268" s="106">
        <v>2019</v>
      </c>
      <c r="H268" s="53" t="s">
        <v>2768</v>
      </c>
      <c r="I268" s="102">
        <v>200</v>
      </c>
      <c r="J268" s="53"/>
      <c r="K268" s="53"/>
      <c r="L268" s="53"/>
      <c r="M268" s="102">
        <v>200</v>
      </c>
      <c r="N268" s="53"/>
      <c r="O268" s="53"/>
      <c r="P268" s="53"/>
      <c r="Q268" s="53">
        <v>119</v>
      </c>
      <c r="R268" s="106" t="s">
        <v>151</v>
      </c>
      <c r="S268" s="79" t="s">
        <v>751</v>
      </c>
    </row>
    <row r="269" spans="1:19" ht="36.75" customHeight="1">
      <c r="A269" s="102">
        <v>7</v>
      </c>
      <c r="B269" s="78" t="s">
        <v>2771</v>
      </c>
      <c r="C269" s="53" t="s">
        <v>36</v>
      </c>
      <c r="D269" s="84" t="s">
        <v>753</v>
      </c>
      <c r="E269" s="53" t="s">
        <v>565</v>
      </c>
      <c r="F269" s="53" t="s">
        <v>2772</v>
      </c>
      <c r="G269" s="53">
        <v>2019</v>
      </c>
      <c r="H269" s="53" t="s">
        <v>2768</v>
      </c>
      <c r="I269" s="102">
        <v>200</v>
      </c>
      <c r="J269" s="53"/>
      <c r="K269" s="53"/>
      <c r="L269" s="53"/>
      <c r="M269" s="102">
        <v>200</v>
      </c>
      <c r="N269" s="53"/>
      <c r="O269" s="53"/>
      <c r="P269" s="53"/>
      <c r="Q269" s="53">
        <v>80</v>
      </c>
      <c r="R269" s="106" t="s">
        <v>151</v>
      </c>
      <c r="S269" s="79" t="s">
        <v>751</v>
      </c>
    </row>
    <row r="270" spans="1:19" ht="36.75" customHeight="1">
      <c r="A270" s="53">
        <v>8</v>
      </c>
      <c r="B270" s="78" t="s">
        <v>2773</v>
      </c>
      <c r="C270" s="53" t="s">
        <v>36</v>
      </c>
      <c r="D270" s="84" t="s">
        <v>764</v>
      </c>
      <c r="E270" s="53" t="s">
        <v>38</v>
      </c>
      <c r="F270" s="53" t="s">
        <v>1524</v>
      </c>
      <c r="G270" s="53">
        <v>2019</v>
      </c>
      <c r="H270" s="53" t="s">
        <v>2774</v>
      </c>
      <c r="I270" s="102">
        <v>200</v>
      </c>
      <c r="J270" s="53"/>
      <c r="K270" s="53"/>
      <c r="L270" s="53"/>
      <c r="M270" s="102">
        <v>200</v>
      </c>
      <c r="N270" s="53"/>
      <c r="O270" s="53"/>
      <c r="P270" s="53"/>
      <c r="Q270" s="53">
        <v>82</v>
      </c>
      <c r="R270" s="106" t="s">
        <v>151</v>
      </c>
      <c r="S270" s="79" t="s">
        <v>751</v>
      </c>
    </row>
    <row r="271" spans="1:19" ht="36.75" customHeight="1">
      <c r="A271" s="53">
        <v>9</v>
      </c>
      <c r="B271" s="75" t="s">
        <v>2775</v>
      </c>
      <c r="C271" s="76" t="s">
        <v>36</v>
      </c>
      <c r="D271" s="84" t="s">
        <v>753</v>
      </c>
      <c r="E271" s="76" t="s">
        <v>86</v>
      </c>
      <c r="F271" s="76" t="s">
        <v>87</v>
      </c>
      <c r="G271" s="53">
        <v>2019</v>
      </c>
      <c r="H271" s="76" t="s">
        <v>2776</v>
      </c>
      <c r="I271" s="102">
        <v>200</v>
      </c>
      <c r="J271" s="100"/>
      <c r="K271" s="100"/>
      <c r="L271" s="100"/>
      <c r="M271" s="102">
        <v>200</v>
      </c>
      <c r="N271" s="100"/>
      <c r="O271" s="100"/>
      <c r="P271" s="100"/>
      <c r="Q271" s="100">
        <v>118</v>
      </c>
      <c r="R271" s="76" t="s">
        <v>89</v>
      </c>
      <c r="S271" s="79" t="s">
        <v>751</v>
      </c>
    </row>
    <row r="272" spans="1:19" ht="36.75" customHeight="1">
      <c r="A272" s="102">
        <v>10</v>
      </c>
      <c r="B272" s="75" t="s">
        <v>2777</v>
      </c>
      <c r="C272" s="76" t="s">
        <v>36</v>
      </c>
      <c r="D272" s="84" t="s">
        <v>753</v>
      </c>
      <c r="E272" s="76" t="s">
        <v>86</v>
      </c>
      <c r="F272" s="76" t="s">
        <v>816</v>
      </c>
      <c r="G272" s="106">
        <v>2019</v>
      </c>
      <c r="H272" s="76" t="s">
        <v>2776</v>
      </c>
      <c r="I272" s="102">
        <v>200</v>
      </c>
      <c r="J272" s="100"/>
      <c r="K272" s="100"/>
      <c r="L272" s="100"/>
      <c r="M272" s="102">
        <v>200</v>
      </c>
      <c r="N272" s="100"/>
      <c r="O272" s="100"/>
      <c r="P272" s="100"/>
      <c r="Q272" s="100">
        <v>72</v>
      </c>
      <c r="R272" s="76" t="s">
        <v>89</v>
      </c>
      <c r="S272" s="79" t="s">
        <v>751</v>
      </c>
    </row>
    <row r="273" spans="1:19" ht="36.75" customHeight="1">
      <c r="A273" s="53">
        <v>11</v>
      </c>
      <c r="B273" s="84" t="s">
        <v>2778</v>
      </c>
      <c r="C273" s="106" t="s">
        <v>36</v>
      </c>
      <c r="D273" s="84" t="s">
        <v>747</v>
      </c>
      <c r="E273" s="106" t="s">
        <v>126</v>
      </c>
      <c r="F273" s="106" t="s">
        <v>526</v>
      </c>
      <c r="G273" s="106">
        <v>2019</v>
      </c>
      <c r="H273" s="106" t="s">
        <v>2779</v>
      </c>
      <c r="I273" s="102">
        <v>200</v>
      </c>
      <c r="J273" s="106"/>
      <c r="K273" s="106"/>
      <c r="L273" s="106"/>
      <c r="M273" s="102">
        <v>200</v>
      </c>
      <c r="N273" s="106"/>
      <c r="O273" s="106"/>
      <c r="P273" s="106"/>
      <c r="Q273" s="102">
        <v>84</v>
      </c>
      <c r="R273" s="106" t="s">
        <v>151</v>
      </c>
      <c r="S273" s="79" t="s">
        <v>751</v>
      </c>
    </row>
    <row r="274" spans="1:19" ht="36.75" customHeight="1">
      <c r="A274" s="53">
        <v>12</v>
      </c>
      <c r="B274" s="84" t="s">
        <v>2780</v>
      </c>
      <c r="C274" s="106" t="s">
        <v>36</v>
      </c>
      <c r="D274" s="84" t="s">
        <v>753</v>
      </c>
      <c r="E274" s="106" t="s">
        <v>126</v>
      </c>
      <c r="F274" s="106" t="s">
        <v>522</v>
      </c>
      <c r="G274" s="53">
        <v>2019</v>
      </c>
      <c r="H274" s="106" t="s">
        <v>2779</v>
      </c>
      <c r="I274" s="102">
        <v>200</v>
      </c>
      <c r="J274" s="106"/>
      <c r="K274" s="106"/>
      <c r="L274" s="106"/>
      <c r="M274" s="102">
        <v>200</v>
      </c>
      <c r="N274" s="106"/>
      <c r="O274" s="106"/>
      <c r="P274" s="106"/>
      <c r="Q274" s="102">
        <v>171</v>
      </c>
      <c r="R274" s="106" t="s">
        <v>151</v>
      </c>
      <c r="S274" s="79" t="s">
        <v>751</v>
      </c>
    </row>
    <row r="275" spans="1:19" ht="36.75" customHeight="1">
      <c r="A275" s="102">
        <v>13</v>
      </c>
      <c r="B275" s="84" t="s">
        <v>2781</v>
      </c>
      <c r="C275" s="106" t="s">
        <v>36</v>
      </c>
      <c r="D275" s="84" t="s">
        <v>747</v>
      </c>
      <c r="E275" s="106" t="s">
        <v>126</v>
      </c>
      <c r="F275" s="106" t="s">
        <v>1387</v>
      </c>
      <c r="G275" s="53">
        <v>2019</v>
      </c>
      <c r="H275" s="106" t="s">
        <v>2779</v>
      </c>
      <c r="I275" s="102">
        <v>200</v>
      </c>
      <c r="J275" s="106"/>
      <c r="K275" s="106"/>
      <c r="L275" s="106"/>
      <c r="M275" s="102">
        <v>200</v>
      </c>
      <c r="N275" s="106"/>
      <c r="O275" s="106"/>
      <c r="P275" s="106"/>
      <c r="Q275" s="102">
        <v>82</v>
      </c>
      <c r="R275" s="106" t="s">
        <v>151</v>
      </c>
      <c r="S275" s="79" t="s">
        <v>751</v>
      </c>
    </row>
    <row r="276" spans="1:19" ht="36.75" customHeight="1">
      <c r="A276" s="53">
        <v>14</v>
      </c>
      <c r="B276" s="84" t="s">
        <v>2782</v>
      </c>
      <c r="C276" s="106" t="s">
        <v>36</v>
      </c>
      <c r="D276" s="84" t="s">
        <v>747</v>
      </c>
      <c r="E276" s="106" t="s">
        <v>126</v>
      </c>
      <c r="F276" s="106" t="s">
        <v>1398</v>
      </c>
      <c r="G276" s="106">
        <v>2019</v>
      </c>
      <c r="H276" s="106" t="s">
        <v>2779</v>
      </c>
      <c r="I276" s="102">
        <v>200</v>
      </c>
      <c r="J276" s="106"/>
      <c r="K276" s="106"/>
      <c r="L276" s="106"/>
      <c r="M276" s="102">
        <v>200</v>
      </c>
      <c r="N276" s="106"/>
      <c r="O276" s="106"/>
      <c r="P276" s="106"/>
      <c r="Q276" s="102">
        <v>97</v>
      </c>
      <c r="R276" s="106" t="s">
        <v>151</v>
      </c>
      <c r="S276" s="79" t="s">
        <v>751</v>
      </c>
    </row>
    <row r="277" spans="1:19" ht="36.75" customHeight="1">
      <c r="A277" s="53">
        <v>15</v>
      </c>
      <c r="B277" s="84" t="s">
        <v>2783</v>
      </c>
      <c r="C277" s="106" t="s">
        <v>36</v>
      </c>
      <c r="D277" s="84" t="s">
        <v>747</v>
      </c>
      <c r="E277" s="106" t="s">
        <v>126</v>
      </c>
      <c r="F277" s="106" t="s">
        <v>537</v>
      </c>
      <c r="G277" s="53">
        <v>2019</v>
      </c>
      <c r="H277" s="106" t="s">
        <v>2779</v>
      </c>
      <c r="I277" s="102">
        <v>200</v>
      </c>
      <c r="J277" s="106"/>
      <c r="K277" s="106"/>
      <c r="L277" s="106"/>
      <c r="M277" s="102">
        <v>200</v>
      </c>
      <c r="N277" s="106"/>
      <c r="O277" s="106"/>
      <c r="P277" s="106"/>
      <c r="Q277" s="106">
        <v>151</v>
      </c>
      <c r="R277" s="106" t="s">
        <v>151</v>
      </c>
      <c r="S277" s="79" t="s">
        <v>751</v>
      </c>
    </row>
    <row r="278" spans="1:19" ht="36.75" customHeight="1">
      <c r="A278" s="102">
        <v>16</v>
      </c>
      <c r="B278" s="78" t="s">
        <v>2784</v>
      </c>
      <c r="C278" s="53" t="s">
        <v>36</v>
      </c>
      <c r="D278" s="78" t="s">
        <v>2785</v>
      </c>
      <c r="E278" s="53" t="s">
        <v>114</v>
      </c>
      <c r="F278" s="53" t="s">
        <v>2786</v>
      </c>
      <c r="G278" s="53">
        <v>2019</v>
      </c>
      <c r="H278" s="53" t="s">
        <v>2787</v>
      </c>
      <c r="I278" s="102">
        <v>200</v>
      </c>
      <c r="J278" s="53"/>
      <c r="K278" s="53"/>
      <c r="L278" s="53"/>
      <c r="M278" s="102">
        <v>200</v>
      </c>
      <c r="N278" s="53"/>
      <c r="O278" s="53"/>
      <c r="P278" s="53"/>
      <c r="Q278" s="53" t="s">
        <v>2788</v>
      </c>
      <c r="R278" s="106" t="s">
        <v>151</v>
      </c>
      <c r="S278" s="79" t="s">
        <v>751</v>
      </c>
    </row>
    <row r="279" spans="1:19" ht="36.75" customHeight="1">
      <c r="A279" s="53">
        <v>17</v>
      </c>
      <c r="B279" s="78" t="s">
        <v>2789</v>
      </c>
      <c r="C279" s="53" t="s">
        <v>36</v>
      </c>
      <c r="D279" s="84" t="s">
        <v>764</v>
      </c>
      <c r="E279" s="53" t="s">
        <v>114</v>
      </c>
      <c r="F279" s="53" t="s">
        <v>886</v>
      </c>
      <c r="G279" s="106">
        <v>2019</v>
      </c>
      <c r="H279" s="53" t="s">
        <v>2790</v>
      </c>
      <c r="I279" s="102">
        <v>200</v>
      </c>
      <c r="J279" s="53"/>
      <c r="K279" s="53"/>
      <c r="L279" s="53"/>
      <c r="M279" s="102">
        <v>200</v>
      </c>
      <c r="N279" s="53"/>
      <c r="O279" s="53"/>
      <c r="P279" s="53"/>
      <c r="Q279" s="53" t="s">
        <v>2791</v>
      </c>
      <c r="R279" s="106" t="s">
        <v>151</v>
      </c>
      <c r="S279" s="79" t="s">
        <v>751</v>
      </c>
    </row>
    <row r="280" spans="1:19" ht="36.75" customHeight="1">
      <c r="A280" s="53">
        <v>18</v>
      </c>
      <c r="B280" s="78" t="s">
        <v>2792</v>
      </c>
      <c r="C280" s="53" t="s">
        <v>36</v>
      </c>
      <c r="D280" s="84" t="s">
        <v>753</v>
      </c>
      <c r="E280" s="53" t="s">
        <v>114</v>
      </c>
      <c r="F280" s="53" t="s">
        <v>891</v>
      </c>
      <c r="G280" s="53">
        <v>2019</v>
      </c>
      <c r="H280" s="53" t="s">
        <v>2790</v>
      </c>
      <c r="I280" s="102">
        <v>200</v>
      </c>
      <c r="J280" s="53"/>
      <c r="K280" s="53"/>
      <c r="L280" s="53"/>
      <c r="M280" s="102">
        <v>200</v>
      </c>
      <c r="N280" s="53"/>
      <c r="O280" s="53"/>
      <c r="P280" s="53"/>
      <c r="Q280" s="53" t="s">
        <v>2793</v>
      </c>
      <c r="R280" s="106" t="s">
        <v>151</v>
      </c>
      <c r="S280" s="79" t="s">
        <v>751</v>
      </c>
    </row>
    <row r="281" spans="1:19" ht="36.75" customHeight="1">
      <c r="A281" s="102">
        <v>19</v>
      </c>
      <c r="B281" s="78" t="s">
        <v>2794</v>
      </c>
      <c r="C281" s="53" t="s">
        <v>36</v>
      </c>
      <c r="D281" s="78" t="s">
        <v>2795</v>
      </c>
      <c r="E281" s="53" t="s">
        <v>114</v>
      </c>
      <c r="F281" s="53" t="s">
        <v>610</v>
      </c>
      <c r="G281" s="53">
        <v>2019</v>
      </c>
      <c r="H281" s="53" t="s">
        <v>2790</v>
      </c>
      <c r="I281" s="102">
        <v>200</v>
      </c>
      <c r="J281" s="53"/>
      <c r="K281" s="53"/>
      <c r="L281" s="53"/>
      <c r="M281" s="102">
        <v>200</v>
      </c>
      <c r="N281" s="53"/>
      <c r="O281" s="53"/>
      <c r="P281" s="53"/>
      <c r="Q281" s="53" t="s">
        <v>2796</v>
      </c>
      <c r="R281" s="106" t="s">
        <v>151</v>
      </c>
      <c r="S281" s="79" t="s">
        <v>751</v>
      </c>
    </row>
    <row r="282" spans="1:19" ht="36.75" customHeight="1">
      <c r="A282" s="53">
        <v>20</v>
      </c>
      <c r="B282" s="78" t="s">
        <v>2797</v>
      </c>
      <c r="C282" s="53" t="s">
        <v>36</v>
      </c>
      <c r="D282" s="78" t="s">
        <v>747</v>
      </c>
      <c r="E282" s="53" t="s">
        <v>114</v>
      </c>
      <c r="F282" s="53" t="s">
        <v>905</v>
      </c>
      <c r="G282" s="106">
        <v>2019</v>
      </c>
      <c r="H282" s="53" t="s">
        <v>2790</v>
      </c>
      <c r="I282" s="102">
        <v>200</v>
      </c>
      <c r="J282" s="53"/>
      <c r="K282" s="53"/>
      <c r="L282" s="53"/>
      <c r="M282" s="102">
        <v>200</v>
      </c>
      <c r="N282" s="53"/>
      <c r="O282" s="53"/>
      <c r="P282" s="53"/>
      <c r="Q282" s="53" t="s">
        <v>2798</v>
      </c>
      <c r="R282" s="106" t="s">
        <v>151</v>
      </c>
      <c r="S282" s="79" t="s">
        <v>751</v>
      </c>
    </row>
    <row r="283" spans="1:19" ht="36.75" customHeight="1">
      <c r="A283" s="53">
        <v>21</v>
      </c>
      <c r="B283" s="78" t="s">
        <v>2799</v>
      </c>
      <c r="C283" s="53" t="s">
        <v>36</v>
      </c>
      <c r="D283" s="78" t="s">
        <v>2800</v>
      </c>
      <c r="E283" s="53" t="s">
        <v>114</v>
      </c>
      <c r="F283" s="53" t="s">
        <v>896</v>
      </c>
      <c r="G283" s="53">
        <v>2019</v>
      </c>
      <c r="H283" s="53" t="s">
        <v>2790</v>
      </c>
      <c r="I283" s="102">
        <v>200</v>
      </c>
      <c r="J283" s="53"/>
      <c r="K283" s="53"/>
      <c r="L283" s="53"/>
      <c r="M283" s="102">
        <v>200</v>
      </c>
      <c r="N283" s="53"/>
      <c r="O283" s="53"/>
      <c r="P283" s="53"/>
      <c r="Q283" s="53" t="s">
        <v>2801</v>
      </c>
      <c r="R283" s="106" t="s">
        <v>151</v>
      </c>
      <c r="S283" s="79" t="s">
        <v>751</v>
      </c>
    </row>
    <row r="284" spans="1:19" ht="36.75" customHeight="1">
      <c r="A284" s="102">
        <v>22</v>
      </c>
      <c r="B284" s="78" t="s">
        <v>2802</v>
      </c>
      <c r="C284" s="53" t="s">
        <v>36</v>
      </c>
      <c r="D284" s="84" t="s">
        <v>764</v>
      </c>
      <c r="E284" s="53" t="s">
        <v>72</v>
      </c>
      <c r="F284" s="53" t="s">
        <v>1037</v>
      </c>
      <c r="G284" s="53">
        <v>2019</v>
      </c>
      <c r="H284" s="53" t="s">
        <v>2803</v>
      </c>
      <c r="I284" s="102">
        <v>200</v>
      </c>
      <c r="J284" s="53"/>
      <c r="K284" s="53"/>
      <c r="L284" s="53"/>
      <c r="M284" s="102">
        <v>200</v>
      </c>
      <c r="N284" s="53"/>
      <c r="O284" s="53"/>
      <c r="P284" s="53"/>
      <c r="Q284" s="53" t="s">
        <v>2804</v>
      </c>
      <c r="R284" s="106" t="s">
        <v>151</v>
      </c>
      <c r="S284" s="79" t="s">
        <v>751</v>
      </c>
    </row>
    <row r="285" spans="1:19" ht="36.75" customHeight="1">
      <c r="A285" s="53">
        <v>23</v>
      </c>
      <c r="B285" s="78" t="s">
        <v>2805</v>
      </c>
      <c r="C285" s="53" t="s">
        <v>36</v>
      </c>
      <c r="D285" s="84" t="s">
        <v>753</v>
      </c>
      <c r="E285" s="53" t="s">
        <v>72</v>
      </c>
      <c r="F285" s="53" t="s">
        <v>360</v>
      </c>
      <c r="G285" s="53">
        <v>2019</v>
      </c>
      <c r="H285" s="53" t="s">
        <v>2803</v>
      </c>
      <c r="I285" s="102">
        <v>200</v>
      </c>
      <c r="J285" s="53"/>
      <c r="K285" s="53"/>
      <c r="L285" s="53"/>
      <c r="M285" s="102">
        <v>200</v>
      </c>
      <c r="N285" s="53"/>
      <c r="O285" s="53"/>
      <c r="P285" s="53"/>
      <c r="Q285" s="53" t="s">
        <v>2806</v>
      </c>
      <c r="R285" s="106" t="s">
        <v>151</v>
      </c>
      <c r="S285" s="79" t="s">
        <v>751</v>
      </c>
    </row>
    <row r="286" spans="1:19" ht="36.75" customHeight="1">
      <c r="A286" s="53">
        <v>24</v>
      </c>
      <c r="B286" s="78" t="s">
        <v>2807</v>
      </c>
      <c r="C286" s="53" t="s">
        <v>36</v>
      </c>
      <c r="D286" s="84" t="s">
        <v>753</v>
      </c>
      <c r="E286" s="53" t="s">
        <v>72</v>
      </c>
      <c r="F286" s="53" t="s">
        <v>364</v>
      </c>
      <c r="G286" s="53">
        <v>2019</v>
      </c>
      <c r="H286" s="53" t="s">
        <v>2803</v>
      </c>
      <c r="I286" s="102">
        <v>200</v>
      </c>
      <c r="J286" s="53"/>
      <c r="K286" s="53"/>
      <c r="L286" s="53"/>
      <c r="M286" s="102">
        <v>200</v>
      </c>
      <c r="N286" s="53"/>
      <c r="O286" s="53"/>
      <c r="P286" s="53"/>
      <c r="Q286" s="53" t="s">
        <v>2808</v>
      </c>
      <c r="R286" s="106" t="s">
        <v>151</v>
      </c>
      <c r="S286" s="79" t="s">
        <v>751</v>
      </c>
    </row>
    <row r="287" spans="1:19" ht="36.75" customHeight="1">
      <c r="A287" s="102">
        <v>25</v>
      </c>
      <c r="B287" s="78" t="s">
        <v>2809</v>
      </c>
      <c r="C287" s="53" t="s">
        <v>36</v>
      </c>
      <c r="D287" s="84" t="s">
        <v>747</v>
      </c>
      <c r="E287" s="53" t="s">
        <v>72</v>
      </c>
      <c r="F287" s="53" t="s">
        <v>1046</v>
      </c>
      <c r="G287" s="106">
        <v>2019</v>
      </c>
      <c r="H287" s="53" t="s">
        <v>2803</v>
      </c>
      <c r="I287" s="102">
        <v>200</v>
      </c>
      <c r="J287" s="53"/>
      <c r="K287" s="53"/>
      <c r="L287" s="53"/>
      <c r="M287" s="102">
        <v>200</v>
      </c>
      <c r="N287" s="53"/>
      <c r="O287" s="53"/>
      <c r="P287" s="53"/>
      <c r="Q287" s="53" t="s">
        <v>2810</v>
      </c>
      <c r="R287" s="106" t="s">
        <v>151</v>
      </c>
      <c r="S287" s="79" t="s">
        <v>751</v>
      </c>
    </row>
    <row r="288" spans="1:19" ht="36.75" customHeight="1">
      <c r="A288" s="53">
        <v>26</v>
      </c>
      <c r="B288" s="75" t="s">
        <v>2811</v>
      </c>
      <c r="C288" s="76" t="s">
        <v>36</v>
      </c>
      <c r="D288" s="75" t="s">
        <v>764</v>
      </c>
      <c r="E288" s="76" t="s">
        <v>72</v>
      </c>
      <c r="F288" s="76" t="s">
        <v>651</v>
      </c>
      <c r="G288" s="79">
        <v>2019</v>
      </c>
      <c r="H288" s="53" t="s">
        <v>2803</v>
      </c>
      <c r="I288" s="102">
        <v>200</v>
      </c>
      <c r="J288" s="100"/>
      <c r="K288" s="100"/>
      <c r="L288" s="100"/>
      <c r="M288" s="102">
        <v>200</v>
      </c>
      <c r="N288" s="100"/>
      <c r="O288" s="100"/>
      <c r="P288" s="100"/>
      <c r="Q288" s="100" t="s">
        <v>2812</v>
      </c>
      <c r="R288" s="79" t="s">
        <v>151</v>
      </c>
      <c r="S288" s="79" t="s">
        <v>751</v>
      </c>
    </row>
    <row r="289" spans="1:19" ht="36.75" customHeight="1">
      <c r="A289" s="53">
        <v>27</v>
      </c>
      <c r="B289" s="75" t="s">
        <v>2813</v>
      </c>
      <c r="C289" s="76" t="s">
        <v>36</v>
      </c>
      <c r="D289" s="84" t="s">
        <v>753</v>
      </c>
      <c r="E289" s="76" t="s">
        <v>132</v>
      </c>
      <c r="F289" s="76" t="s">
        <v>547</v>
      </c>
      <c r="G289" s="53">
        <v>2019</v>
      </c>
      <c r="H289" s="53" t="s">
        <v>2814</v>
      </c>
      <c r="I289" s="102">
        <v>200</v>
      </c>
      <c r="J289" s="76"/>
      <c r="K289" s="76"/>
      <c r="L289" s="76"/>
      <c r="M289" s="102">
        <v>200</v>
      </c>
      <c r="N289" s="76"/>
      <c r="O289" s="76"/>
      <c r="P289" s="76"/>
      <c r="Q289" s="194">
        <v>96</v>
      </c>
      <c r="R289" s="76" t="s">
        <v>280</v>
      </c>
      <c r="S289" s="79" t="s">
        <v>751</v>
      </c>
    </row>
    <row r="290" spans="1:19" ht="36.75" customHeight="1">
      <c r="A290" s="102">
        <v>28</v>
      </c>
      <c r="B290" s="75" t="s">
        <v>2815</v>
      </c>
      <c r="C290" s="76" t="s">
        <v>36</v>
      </c>
      <c r="D290" s="84" t="s">
        <v>753</v>
      </c>
      <c r="E290" s="76" t="s">
        <v>132</v>
      </c>
      <c r="F290" s="76" t="s">
        <v>555</v>
      </c>
      <c r="G290" s="53">
        <v>2019</v>
      </c>
      <c r="H290" s="53" t="s">
        <v>2814</v>
      </c>
      <c r="I290" s="102">
        <v>200</v>
      </c>
      <c r="J290" s="76"/>
      <c r="K290" s="76"/>
      <c r="L290" s="76"/>
      <c r="M290" s="102">
        <v>200</v>
      </c>
      <c r="N290" s="76"/>
      <c r="O290" s="76"/>
      <c r="P290" s="76"/>
      <c r="Q290" s="194">
        <v>93</v>
      </c>
      <c r="R290" s="76" t="s">
        <v>280</v>
      </c>
      <c r="S290" s="79" t="s">
        <v>751</v>
      </c>
    </row>
    <row r="291" spans="1:19" ht="36.75" customHeight="1">
      <c r="A291" s="53">
        <v>29</v>
      </c>
      <c r="B291" s="78" t="s">
        <v>2816</v>
      </c>
      <c r="C291" s="53" t="s">
        <v>36</v>
      </c>
      <c r="D291" s="84" t="s">
        <v>753</v>
      </c>
      <c r="E291" s="53" t="s">
        <v>367</v>
      </c>
      <c r="F291" s="53" t="s">
        <v>1063</v>
      </c>
      <c r="G291" s="53">
        <v>2019</v>
      </c>
      <c r="H291" s="53" t="s">
        <v>2817</v>
      </c>
      <c r="I291" s="102">
        <v>200</v>
      </c>
      <c r="J291" s="53"/>
      <c r="K291" s="53"/>
      <c r="L291" s="53"/>
      <c r="M291" s="102">
        <v>200</v>
      </c>
      <c r="N291" s="53"/>
      <c r="O291" s="53"/>
      <c r="P291" s="53"/>
      <c r="Q291" s="195"/>
      <c r="R291" s="106" t="s">
        <v>151</v>
      </c>
      <c r="S291" s="79" t="s">
        <v>751</v>
      </c>
    </row>
    <row r="292" spans="1:19" ht="36.75" customHeight="1">
      <c r="A292" s="53">
        <v>30</v>
      </c>
      <c r="B292" s="78" t="s">
        <v>2818</v>
      </c>
      <c r="C292" s="53" t="s">
        <v>36</v>
      </c>
      <c r="D292" s="84" t="s">
        <v>753</v>
      </c>
      <c r="E292" s="53" t="s">
        <v>367</v>
      </c>
      <c r="F292" s="53" t="s">
        <v>1078</v>
      </c>
      <c r="G292" s="106">
        <v>2019</v>
      </c>
      <c r="H292" s="53" t="s">
        <v>2817</v>
      </c>
      <c r="I292" s="102">
        <v>200</v>
      </c>
      <c r="J292" s="53"/>
      <c r="K292" s="53"/>
      <c r="L292" s="53"/>
      <c r="M292" s="102">
        <v>200</v>
      </c>
      <c r="N292" s="53"/>
      <c r="O292" s="53"/>
      <c r="P292" s="53"/>
      <c r="Q292" s="53">
        <v>80</v>
      </c>
      <c r="R292" s="106" t="s">
        <v>151</v>
      </c>
      <c r="S292" s="79" t="s">
        <v>751</v>
      </c>
    </row>
    <row r="293" spans="1:19" ht="36.75" customHeight="1">
      <c r="A293" s="102">
        <v>31</v>
      </c>
      <c r="B293" s="78" t="s">
        <v>2819</v>
      </c>
      <c r="C293" s="53" t="s">
        <v>36</v>
      </c>
      <c r="D293" s="84" t="s">
        <v>753</v>
      </c>
      <c r="E293" s="53" t="s">
        <v>367</v>
      </c>
      <c r="F293" s="53" t="s">
        <v>372</v>
      </c>
      <c r="G293" s="53">
        <v>2019</v>
      </c>
      <c r="H293" s="53" t="s">
        <v>2817</v>
      </c>
      <c r="I293" s="102">
        <v>200</v>
      </c>
      <c r="J293" s="53"/>
      <c r="K293" s="53"/>
      <c r="L293" s="53"/>
      <c r="M293" s="102">
        <v>200</v>
      </c>
      <c r="N293" s="53"/>
      <c r="O293" s="53"/>
      <c r="P293" s="53"/>
      <c r="Q293" s="53" t="s">
        <v>2820</v>
      </c>
      <c r="R293" s="106" t="s">
        <v>151</v>
      </c>
      <c r="S293" s="79" t="s">
        <v>751</v>
      </c>
    </row>
    <row r="294" spans="1:19" ht="36.75" customHeight="1">
      <c r="A294" s="53">
        <v>32</v>
      </c>
      <c r="B294" s="78" t="s">
        <v>2821</v>
      </c>
      <c r="C294" s="53" t="s">
        <v>36</v>
      </c>
      <c r="D294" s="84" t="s">
        <v>753</v>
      </c>
      <c r="E294" s="53" t="s">
        <v>367</v>
      </c>
      <c r="F294" s="53" t="s">
        <v>2822</v>
      </c>
      <c r="G294" s="53">
        <v>2019</v>
      </c>
      <c r="H294" s="53" t="s">
        <v>2817</v>
      </c>
      <c r="I294" s="102">
        <v>200</v>
      </c>
      <c r="J294" s="53"/>
      <c r="K294" s="53"/>
      <c r="L294" s="53"/>
      <c r="M294" s="102">
        <v>200</v>
      </c>
      <c r="N294" s="53"/>
      <c r="O294" s="53"/>
      <c r="P294" s="53"/>
      <c r="Q294" s="53">
        <v>367</v>
      </c>
      <c r="R294" s="106" t="s">
        <v>151</v>
      </c>
      <c r="S294" s="79" t="s">
        <v>751</v>
      </c>
    </row>
    <row r="295" spans="1:19" ht="36.75" customHeight="1">
      <c r="A295" s="53">
        <v>33</v>
      </c>
      <c r="B295" s="78" t="s">
        <v>2823</v>
      </c>
      <c r="C295" s="53" t="s">
        <v>36</v>
      </c>
      <c r="D295" s="84" t="s">
        <v>753</v>
      </c>
      <c r="E295" s="53" t="s">
        <v>367</v>
      </c>
      <c r="F295" s="53" t="s">
        <v>1074</v>
      </c>
      <c r="G295" s="106">
        <v>2019</v>
      </c>
      <c r="H295" s="53" t="s">
        <v>2817</v>
      </c>
      <c r="I295" s="102">
        <v>200</v>
      </c>
      <c r="J295" s="53"/>
      <c r="K295" s="53"/>
      <c r="L295" s="53"/>
      <c r="M295" s="102">
        <v>200</v>
      </c>
      <c r="N295" s="53"/>
      <c r="O295" s="53"/>
      <c r="P295" s="53"/>
      <c r="Q295" s="53" t="s">
        <v>2824</v>
      </c>
      <c r="R295" s="106" t="s">
        <v>151</v>
      </c>
      <c r="S295" s="79" t="s">
        <v>751</v>
      </c>
    </row>
    <row r="296" spans="1:19" ht="36.75" customHeight="1">
      <c r="A296" s="102">
        <v>34</v>
      </c>
      <c r="B296" s="78" t="s">
        <v>2825</v>
      </c>
      <c r="C296" s="53" t="s">
        <v>36</v>
      </c>
      <c r="D296" s="84" t="s">
        <v>764</v>
      </c>
      <c r="E296" s="53" t="s">
        <v>43</v>
      </c>
      <c r="F296" s="53" t="s">
        <v>217</v>
      </c>
      <c r="G296" s="53">
        <v>2019</v>
      </c>
      <c r="H296" s="53" t="s">
        <v>2826</v>
      </c>
      <c r="I296" s="102">
        <v>200</v>
      </c>
      <c r="J296" s="53"/>
      <c r="K296" s="53"/>
      <c r="L296" s="53"/>
      <c r="M296" s="102">
        <v>200</v>
      </c>
      <c r="N296" s="53"/>
      <c r="O296" s="53"/>
      <c r="P296" s="53"/>
      <c r="Q296" s="53">
        <v>460</v>
      </c>
      <c r="R296" s="106" t="s">
        <v>151</v>
      </c>
      <c r="S296" s="79" t="s">
        <v>751</v>
      </c>
    </row>
    <row r="297" spans="1:19" ht="36.75" customHeight="1">
      <c r="A297" s="53">
        <v>35</v>
      </c>
      <c r="B297" s="78" t="s">
        <v>2827</v>
      </c>
      <c r="C297" s="53" t="s">
        <v>36</v>
      </c>
      <c r="D297" s="84" t="s">
        <v>747</v>
      </c>
      <c r="E297" s="53" t="s">
        <v>43</v>
      </c>
      <c r="F297" s="53" t="s">
        <v>396</v>
      </c>
      <c r="G297" s="53">
        <v>2019</v>
      </c>
      <c r="H297" s="53" t="s">
        <v>2826</v>
      </c>
      <c r="I297" s="102">
        <v>200</v>
      </c>
      <c r="J297" s="53"/>
      <c r="K297" s="53"/>
      <c r="L297" s="53"/>
      <c r="M297" s="102">
        <v>200</v>
      </c>
      <c r="N297" s="53"/>
      <c r="O297" s="53"/>
      <c r="P297" s="53"/>
      <c r="Q297" s="53">
        <v>40</v>
      </c>
      <c r="R297" s="106" t="s">
        <v>151</v>
      </c>
      <c r="S297" s="79" t="s">
        <v>751</v>
      </c>
    </row>
    <row r="298" spans="1:19" ht="36.75" customHeight="1">
      <c r="A298" s="53">
        <v>36</v>
      </c>
      <c r="B298" s="82" t="s">
        <v>2828</v>
      </c>
      <c r="C298" s="79" t="s">
        <v>36</v>
      </c>
      <c r="D298" s="78" t="s">
        <v>2829</v>
      </c>
      <c r="E298" s="79" t="s">
        <v>748</v>
      </c>
      <c r="F298" s="79" t="s">
        <v>2830</v>
      </c>
      <c r="G298" s="53">
        <v>2019</v>
      </c>
      <c r="H298" s="53" t="s">
        <v>2826</v>
      </c>
      <c r="I298" s="102">
        <v>200</v>
      </c>
      <c r="J298" s="150"/>
      <c r="K298" s="150"/>
      <c r="L298" s="150"/>
      <c r="M298" s="102">
        <v>200</v>
      </c>
      <c r="N298" s="150"/>
      <c r="O298" s="79"/>
      <c r="P298" s="79"/>
      <c r="Q298" s="79">
        <v>252</v>
      </c>
      <c r="R298" s="79" t="s">
        <v>151</v>
      </c>
      <c r="S298" s="79" t="s">
        <v>751</v>
      </c>
    </row>
    <row r="299" spans="1:19" ht="36.75" customHeight="1">
      <c r="A299" s="102">
        <v>37</v>
      </c>
      <c r="B299" s="77" t="s">
        <v>2831</v>
      </c>
      <c r="C299" s="76" t="s">
        <v>36</v>
      </c>
      <c r="D299" s="84" t="s">
        <v>753</v>
      </c>
      <c r="E299" s="76" t="s">
        <v>60</v>
      </c>
      <c r="F299" s="76" t="s">
        <v>66</v>
      </c>
      <c r="G299" s="53">
        <v>2019</v>
      </c>
      <c r="H299" s="76" t="s">
        <v>782</v>
      </c>
      <c r="I299" s="102">
        <v>200</v>
      </c>
      <c r="J299" s="100"/>
      <c r="K299" s="100"/>
      <c r="L299" s="100"/>
      <c r="M299" s="102">
        <v>200</v>
      </c>
      <c r="N299" s="100"/>
      <c r="O299" s="100"/>
      <c r="P299" s="100"/>
      <c r="Q299" s="100">
        <v>143</v>
      </c>
      <c r="R299" s="76" t="s">
        <v>151</v>
      </c>
      <c r="S299" s="79" t="s">
        <v>751</v>
      </c>
    </row>
    <row r="300" spans="1:19" ht="36.75" customHeight="1">
      <c r="A300" s="53">
        <v>38</v>
      </c>
      <c r="B300" s="77" t="s">
        <v>2832</v>
      </c>
      <c r="C300" s="76" t="s">
        <v>36</v>
      </c>
      <c r="D300" s="84" t="s">
        <v>753</v>
      </c>
      <c r="E300" s="76" t="s">
        <v>60</v>
      </c>
      <c r="F300" s="76" t="s">
        <v>822</v>
      </c>
      <c r="G300" s="106">
        <v>2019</v>
      </c>
      <c r="H300" s="76" t="s">
        <v>782</v>
      </c>
      <c r="I300" s="102">
        <v>200</v>
      </c>
      <c r="J300" s="100"/>
      <c r="K300" s="100"/>
      <c r="L300" s="100"/>
      <c r="M300" s="102">
        <v>200</v>
      </c>
      <c r="N300" s="100"/>
      <c r="O300" s="100"/>
      <c r="P300" s="100"/>
      <c r="Q300" s="100">
        <v>111</v>
      </c>
      <c r="R300" s="76" t="s">
        <v>151</v>
      </c>
      <c r="S300" s="79" t="s">
        <v>751</v>
      </c>
    </row>
    <row r="301" spans="1:19" ht="36.75" customHeight="1">
      <c r="A301" s="53">
        <v>39</v>
      </c>
      <c r="B301" s="75" t="s">
        <v>2833</v>
      </c>
      <c r="C301" s="79" t="s">
        <v>36</v>
      </c>
      <c r="D301" s="82" t="s">
        <v>2834</v>
      </c>
      <c r="E301" s="76" t="s">
        <v>194</v>
      </c>
      <c r="F301" s="76" t="s">
        <v>278</v>
      </c>
      <c r="G301" s="79">
        <v>2018</v>
      </c>
      <c r="H301" s="61" t="s">
        <v>802</v>
      </c>
      <c r="I301" s="76">
        <v>200</v>
      </c>
      <c r="J301" s="100"/>
      <c r="K301" s="100"/>
      <c r="L301" s="100"/>
      <c r="M301" s="76">
        <v>200</v>
      </c>
      <c r="N301" s="100"/>
      <c r="O301" s="100"/>
      <c r="P301" s="100"/>
      <c r="Q301" s="100" t="s">
        <v>2835</v>
      </c>
      <c r="R301" s="79" t="s">
        <v>151</v>
      </c>
      <c r="S301" s="79" t="s">
        <v>751</v>
      </c>
    </row>
    <row r="302" spans="1:19" ht="36.75" customHeight="1">
      <c r="A302" s="102">
        <v>40</v>
      </c>
      <c r="B302" s="82" t="s">
        <v>2836</v>
      </c>
      <c r="C302" s="83" t="s">
        <v>36</v>
      </c>
      <c r="D302" s="77" t="s">
        <v>753</v>
      </c>
      <c r="E302" s="79" t="s">
        <v>561</v>
      </c>
      <c r="F302" s="79" t="s">
        <v>700</v>
      </c>
      <c r="G302" s="53">
        <v>2020</v>
      </c>
      <c r="H302" s="79" t="s">
        <v>2837</v>
      </c>
      <c r="I302" s="76">
        <v>200</v>
      </c>
      <c r="J302" s="79"/>
      <c r="K302" s="79"/>
      <c r="L302" s="79"/>
      <c r="M302" s="76">
        <v>200</v>
      </c>
      <c r="N302" s="79"/>
      <c r="O302" s="79"/>
      <c r="P302" s="79"/>
      <c r="Q302" s="79">
        <v>500</v>
      </c>
      <c r="R302" s="53" t="s">
        <v>151</v>
      </c>
      <c r="S302" s="79" t="s">
        <v>751</v>
      </c>
    </row>
    <row r="303" spans="1:19" ht="40.5" customHeight="1">
      <c r="A303" s="56" t="s">
        <v>2838</v>
      </c>
      <c r="B303" s="58"/>
      <c r="C303" s="59"/>
      <c r="D303" s="58"/>
      <c r="E303" s="59"/>
      <c r="F303" s="59"/>
      <c r="G303" s="60"/>
      <c r="H303" s="59"/>
      <c r="I303" s="54">
        <v>374</v>
      </c>
      <c r="J303" s="54">
        <v>374</v>
      </c>
      <c r="K303" s="59"/>
      <c r="L303" s="59"/>
      <c r="M303" s="59"/>
      <c r="N303" s="59"/>
      <c r="O303" s="59"/>
      <c r="P303" s="59"/>
      <c r="Q303" s="59"/>
      <c r="R303" s="59"/>
      <c r="S303" s="59"/>
    </row>
    <row r="304" spans="1:19" s="172" customFormat="1" ht="124.5" customHeight="1">
      <c r="A304" s="56">
        <v>1</v>
      </c>
      <c r="B304" s="13" t="s">
        <v>807</v>
      </c>
      <c r="C304" s="187" t="s">
        <v>36</v>
      </c>
      <c r="D304" s="13" t="s">
        <v>2839</v>
      </c>
      <c r="E304" s="187" t="s">
        <v>2840</v>
      </c>
      <c r="F304" s="187" t="s">
        <v>809</v>
      </c>
      <c r="G304" s="188">
        <v>2019</v>
      </c>
      <c r="H304" s="189" t="s">
        <v>810</v>
      </c>
      <c r="I304" s="46">
        <v>40</v>
      </c>
      <c r="J304" s="46">
        <v>40</v>
      </c>
      <c r="K304" s="193"/>
      <c r="L304" s="193"/>
      <c r="M304" s="193"/>
      <c r="N304" s="193"/>
      <c r="O304" s="193"/>
      <c r="P304" s="193"/>
      <c r="Q304" s="193">
        <v>3232</v>
      </c>
      <c r="R304" s="189" t="s">
        <v>715</v>
      </c>
      <c r="S304" s="189" t="s">
        <v>2841</v>
      </c>
    </row>
    <row r="305" spans="1:19" ht="87" customHeight="1">
      <c r="A305" s="190">
        <v>2</v>
      </c>
      <c r="B305" s="87" t="s">
        <v>2842</v>
      </c>
      <c r="C305" s="54" t="s">
        <v>36</v>
      </c>
      <c r="D305" s="13" t="s">
        <v>2843</v>
      </c>
      <c r="E305" s="36" t="s">
        <v>2844</v>
      </c>
      <c r="F305" s="36" t="s">
        <v>2845</v>
      </c>
      <c r="G305" s="54">
        <v>2019</v>
      </c>
      <c r="H305" s="54" t="s">
        <v>2846</v>
      </c>
      <c r="I305" s="54">
        <v>100</v>
      </c>
      <c r="J305" s="54">
        <v>100</v>
      </c>
      <c r="K305" s="54"/>
      <c r="L305" s="54"/>
      <c r="M305" s="54"/>
      <c r="N305" s="54"/>
      <c r="O305" s="54"/>
      <c r="P305" s="54"/>
      <c r="Q305" s="54">
        <v>1540</v>
      </c>
      <c r="R305" s="39" t="s">
        <v>2847</v>
      </c>
      <c r="S305" s="39" t="s">
        <v>2848</v>
      </c>
    </row>
    <row r="306" spans="1:19" ht="87" customHeight="1">
      <c r="A306" s="190">
        <v>3</v>
      </c>
      <c r="B306" s="13" t="s">
        <v>2849</v>
      </c>
      <c r="C306" s="36" t="s">
        <v>36</v>
      </c>
      <c r="D306" s="13" t="s">
        <v>2850</v>
      </c>
      <c r="E306" s="36" t="s">
        <v>2844</v>
      </c>
      <c r="F306" s="36" t="s">
        <v>2845</v>
      </c>
      <c r="G306" s="54">
        <v>2019</v>
      </c>
      <c r="H306" s="54" t="s">
        <v>2846</v>
      </c>
      <c r="I306" s="54">
        <v>200</v>
      </c>
      <c r="J306" s="54">
        <v>200</v>
      </c>
      <c r="K306" s="54"/>
      <c r="L306" s="54"/>
      <c r="M306" s="54"/>
      <c r="N306" s="54"/>
      <c r="O306" s="54"/>
      <c r="P306" s="54"/>
      <c r="Q306" s="54">
        <v>1540</v>
      </c>
      <c r="R306" s="39" t="s">
        <v>2851</v>
      </c>
      <c r="S306" s="39" t="s">
        <v>2852</v>
      </c>
    </row>
    <row r="307" spans="1:19" ht="87" customHeight="1">
      <c r="A307" s="190">
        <v>4</v>
      </c>
      <c r="B307" s="87" t="s">
        <v>2853</v>
      </c>
      <c r="C307" s="54" t="s">
        <v>2854</v>
      </c>
      <c r="D307" s="13" t="s">
        <v>2855</v>
      </c>
      <c r="E307" s="36" t="s">
        <v>2844</v>
      </c>
      <c r="F307" s="36" t="s">
        <v>2845</v>
      </c>
      <c r="G307" s="54">
        <v>2019</v>
      </c>
      <c r="H307" s="54" t="s">
        <v>2846</v>
      </c>
      <c r="I307" s="54">
        <v>34</v>
      </c>
      <c r="J307" s="54">
        <v>34</v>
      </c>
      <c r="K307" s="54"/>
      <c r="L307" s="54"/>
      <c r="M307" s="54"/>
      <c r="N307" s="54"/>
      <c r="O307" s="54"/>
      <c r="P307" s="54"/>
      <c r="Q307" s="54">
        <v>500</v>
      </c>
      <c r="R307" s="39" t="s">
        <v>2856</v>
      </c>
      <c r="S307" s="39" t="s">
        <v>2857</v>
      </c>
    </row>
    <row r="308" spans="1:19" ht="27" customHeight="1">
      <c r="A308" s="56" t="s">
        <v>2858</v>
      </c>
      <c r="B308" s="58"/>
      <c r="C308" s="59"/>
      <c r="D308" s="58"/>
      <c r="E308" s="59"/>
      <c r="F308" s="59"/>
      <c r="G308" s="60"/>
      <c r="H308" s="59"/>
      <c r="I308" s="54">
        <v>500</v>
      </c>
      <c r="J308" s="59"/>
      <c r="K308" s="59">
        <v>500</v>
      </c>
      <c r="L308" s="59"/>
      <c r="M308" s="59"/>
      <c r="N308" s="59"/>
      <c r="O308" s="59"/>
      <c r="P308" s="59"/>
      <c r="Q308" s="59"/>
      <c r="R308" s="59"/>
      <c r="S308" s="59"/>
    </row>
    <row r="309" spans="1:19" ht="31.5" customHeight="1">
      <c r="A309" s="191">
        <v>1</v>
      </c>
      <c r="B309" s="12" t="s">
        <v>2859</v>
      </c>
      <c r="C309" s="43" t="s">
        <v>36</v>
      </c>
      <c r="D309" s="12" t="s">
        <v>2860</v>
      </c>
      <c r="E309" s="43" t="s">
        <v>194</v>
      </c>
      <c r="F309" s="43" t="s">
        <v>222</v>
      </c>
      <c r="G309" s="43">
        <v>2019</v>
      </c>
      <c r="H309" s="43" t="s">
        <v>2861</v>
      </c>
      <c r="I309" s="43">
        <v>100</v>
      </c>
      <c r="J309" s="43"/>
      <c r="K309" s="43">
        <v>100</v>
      </c>
      <c r="L309" s="43"/>
      <c r="M309" s="43"/>
      <c r="N309" s="43"/>
      <c r="O309" s="43"/>
      <c r="P309" s="43"/>
      <c r="Q309" s="43">
        <v>226</v>
      </c>
      <c r="R309" s="43" t="s">
        <v>151</v>
      </c>
      <c r="S309" s="43" t="s">
        <v>818</v>
      </c>
    </row>
    <row r="310" spans="1:19" ht="34.5" customHeight="1">
      <c r="A310" s="191">
        <v>2</v>
      </c>
      <c r="B310" s="12" t="s">
        <v>2862</v>
      </c>
      <c r="C310" s="43" t="s">
        <v>27</v>
      </c>
      <c r="D310" s="12" t="s">
        <v>2863</v>
      </c>
      <c r="E310" s="43" t="s">
        <v>97</v>
      </c>
      <c r="F310" s="43" t="s">
        <v>346</v>
      </c>
      <c r="G310" s="43">
        <v>2019</v>
      </c>
      <c r="H310" s="43" t="s">
        <v>2864</v>
      </c>
      <c r="I310" s="43">
        <v>50</v>
      </c>
      <c r="J310" s="43"/>
      <c r="K310" s="43">
        <v>50</v>
      </c>
      <c r="L310" s="43"/>
      <c r="M310" s="43"/>
      <c r="N310" s="43"/>
      <c r="O310" s="43"/>
      <c r="P310" s="43"/>
      <c r="Q310" s="43">
        <v>201</v>
      </c>
      <c r="R310" s="43" t="s">
        <v>151</v>
      </c>
      <c r="S310" s="43" t="s">
        <v>818</v>
      </c>
    </row>
    <row r="311" spans="1:19" ht="33.75" customHeight="1">
      <c r="A311" s="192">
        <v>3</v>
      </c>
      <c r="B311" s="12" t="s">
        <v>2865</v>
      </c>
      <c r="C311" s="43" t="s">
        <v>27</v>
      </c>
      <c r="D311" s="12" t="s">
        <v>2866</v>
      </c>
      <c r="E311" s="43" t="s">
        <v>86</v>
      </c>
      <c r="F311" s="43" t="s">
        <v>816</v>
      </c>
      <c r="G311" s="43">
        <v>2019</v>
      </c>
      <c r="H311" s="43" t="s">
        <v>2867</v>
      </c>
      <c r="I311" s="43">
        <v>150</v>
      </c>
      <c r="J311" s="43"/>
      <c r="K311" s="43">
        <v>150</v>
      </c>
      <c r="L311" s="43"/>
      <c r="M311" s="43"/>
      <c r="N311" s="43"/>
      <c r="O311" s="43"/>
      <c r="P311" s="43"/>
      <c r="Q311" s="43">
        <v>186</v>
      </c>
      <c r="R311" s="43" t="s">
        <v>151</v>
      </c>
      <c r="S311" s="43" t="s">
        <v>818</v>
      </c>
    </row>
    <row r="312" spans="1:19" ht="39" customHeight="1">
      <c r="A312" s="191">
        <v>4</v>
      </c>
      <c r="B312" s="12" t="s">
        <v>2868</v>
      </c>
      <c r="C312" s="43" t="s">
        <v>36</v>
      </c>
      <c r="D312" s="12" t="s">
        <v>2869</v>
      </c>
      <c r="E312" s="43" t="s">
        <v>561</v>
      </c>
      <c r="F312" s="43" t="s">
        <v>1451</v>
      </c>
      <c r="G312" s="43">
        <v>2019</v>
      </c>
      <c r="H312" s="43" t="s">
        <v>2870</v>
      </c>
      <c r="I312" s="43">
        <v>50</v>
      </c>
      <c r="J312" s="43"/>
      <c r="K312" s="43">
        <v>50</v>
      </c>
      <c r="L312" s="43"/>
      <c r="M312" s="43"/>
      <c r="N312" s="43"/>
      <c r="O312" s="43"/>
      <c r="P312" s="43"/>
      <c r="Q312" s="43">
        <v>195</v>
      </c>
      <c r="R312" s="43" t="s">
        <v>151</v>
      </c>
      <c r="S312" s="43" t="s">
        <v>818</v>
      </c>
    </row>
    <row r="313" spans="1:19" ht="39" customHeight="1">
      <c r="A313" s="191">
        <v>5</v>
      </c>
      <c r="B313" s="12" t="s">
        <v>2871</v>
      </c>
      <c r="C313" s="43" t="s">
        <v>36</v>
      </c>
      <c r="D313" s="12" t="s">
        <v>2872</v>
      </c>
      <c r="E313" s="43" t="s">
        <v>38</v>
      </c>
      <c r="F313" s="43" t="s">
        <v>39</v>
      </c>
      <c r="G313" s="43">
        <v>2019</v>
      </c>
      <c r="H313" s="43" t="s">
        <v>2873</v>
      </c>
      <c r="I313" s="43">
        <v>50</v>
      </c>
      <c r="J313" s="43"/>
      <c r="K313" s="43">
        <v>50</v>
      </c>
      <c r="L313" s="43"/>
      <c r="M313" s="43"/>
      <c r="N313" s="43"/>
      <c r="O313" s="43"/>
      <c r="P313" s="43"/>
      <c r="Q313" s="43">
        <v>198</v>
      </c>
      <c r="R313" s="43" t="s">
        <v>151</v>
      </c>
      <c r="S313" s="43" t="s">
        <v>818</v>
      </c>
    </row>
    <row r="314" spans="1:19" ht="36" customHeight="1">
      <c r="A314" s="192">
        <v>6</v>
      </c>
      <c r="B314" s="12" t="s">
        <v>2874</v>
      </c>
      <c r="C314" s="43" t="s">
        <v>27</v>
      </c>
      <c r="D314" s="12" t="s">
        <v>2866</v>
      </c>
      <c r="E314" s="43" t="s">
        <v>72</v>
      </c>
      <c r="F314" s="43" t="s">
        <v>357</v>
      </c>
      <c r="G314" s="43">
        <v>2019</v>
      </c>
      <c r="H314" s="43" t="s">
        <v>2875</v>
      </c>
      <c r="I314" s="43">
        <v>100</v>
      </c>
      <c r="J314" s="43"/>
      <c r="K314" s="43">
        <v>100</v>
      </c>
      <c r="L314" s="43"/>
      <c r="M314" s="43"/>
      <c r="N314" s="43"/>
      <c r="O314" s="43"/>
      <c r="P314" s="43"/>
      <c r="Q314" s="43">
        <v>170</v>
      </c>
      <c r="R314" s="43" t="s">
        <v>151</v>
      </c>
      <c r="S314" s="43" t="s">
        <v>818</v>
      </c>
    </row>
    <row r="315" spans="1:19" ht="23.25" customHeight="1">
      <c r="A315" s="56" t="s">
        <v>151</v>
      </c>
      <c r="B315" s="58"/>
      <c r="C315" s="59"/>
      <c r="D315" s="58"/>
      <c r="E315" s="59"/>
      <c r="F315" s="59"/>
      <c r="G315" s="60"/>
      <c r="H315" s="59"/>
      <c r="I315" s="54">
        <v>7680</v>
      </c>
      <c r="J315" s="59">
        <v>4680</v>
      </c>
      <c r="K315" s="59">
        <v>1000</v>
      </c>
      <c r="L315" s="59"/>
      <c r="M315" s="59">
        <v>2000</v>
      </c>
      <c r="N315" s="59"/>
      <c r="O315" s="59"/>
      <c r="P315" s="59"/>
      <c r="Q315" s="59"/>
      <c r="R315" s="59"/>
      <c r="S315" s="59"/>
    </row>
    <row r="316" spans="1:19" ht="48.75" customHeight="1">
      <c r="A316" s="71">
        <v>1</v>
      </c>
      <c r="B316" s="88" t="s">
        <v>2876</v>
      </c>
      <c r="C316" s="35" t="s">
        <v>36</v>
      </c>
      <c r="D316" s="88" t="s">
        <v>2877</v>
      </c>
      <c r="E316" s="56" t="s">
        <v>581</v>
      </c>
      <c r="F316" s="56" t="s">
        <v>2878</v>
      </c>
      <c r="G316" s="56">
        <v>2019</v>
      </c>
      <c r="H316" s="56" t="s">
        <v>2879</v>
      </c>
      <c r="I316" s="56">
        <v>680</v>
      </c>
      <c r="J316" s="56">
        <v>680</v>
      </c>
      <c r="K316" s="56"/>
      <c r="L316" s="56"/>
      <c r="M316" s="56"/>
      <c r="N316" s="56"/>
      <c r="O316" s="56"/>
      <c r="P316" s="56"/>
      <c r="Q316" s="56">
        <v>1220</v>
      </c>
      <c r="R316" s="43" t="s">
        <v>151</v>
      </c>
      <c r="S316" s="56" t="s">
        <v>2880</v>
      </c>
    </row>
    <row r="317" spans="1:19" ht="60" customHeight="1">
      <c r="A317" s="71">
        <v>2</v>
      </c>
      <c r="B317" s="88" t="s">
        <v>2881</v>
      </c>
      <c r="C317" s="56" t="s">
        <v>36</v>
      </c>
      <c r="D317" s="88" t="s">
        <v>2882</v>
      </c>
      <c r="E317" s="56" t="s">
        <v>581</v>
      </c>
      <c r="F317" s="56">
        <v>200</v>
      </c>
      <c r="G317" s="56">
        <v>2019</v>
      </c>
      <c r="H317" s="56" t="s">
        <v>2883</v>
      </c>
      <c r="I317" s="56">
        <v>7000</v>
      </c>
      <c r="J317" s="56">
        <v>4000</v>
      </c>
      <c r="K317" s="56">
        <v>1000</v>
      </c>
      <c r="L317" s="56"/>
      <c r="M317" s="56">
        <v>2000</v>
      </c>
      <c r="N317" s="56"/>
      <c r="O317" s="56"/>
      <c r="P317" s="56"/>
      <c r="Q317" s="56">
        <v>16000</v>
      </c>
      <c r="R317" s="43" t="s">
        <v>151</v>
      </c>
      <c r="S317" s="56" t="s">
        <v>2880</v>
      </c>
    </row>
    <row r="318" spans="1:19" ht="36" customHeight="1">
      <c r="A318" s="56" t="s">
        <v>2046</v>
      </c>
      <c r="B318" s="58"/>
      <c r="C318" s="59"/>
      <c r="D318" s="58"/>
      <c r="E318" s="59"/>
      <c r="F318" s="59"/>
      <c r="G318" s="60"/>
      <c r="H318" s="59"/>
      <c r="I318" s="10">
        <f>I319+I338+I346+I365</f>
        <v>6368.5</v>
      </c>
      <c r="J318" s="10">
        <v>4745</v>
      </c>
      <c r="K318" s="10">
        <v>400</v>
      </c>
      <c r="L318" s="10">
        <v>1223.5</v>
      </c>
      <c r="M318" s="10"/>
      <c r="N318" s="10"/>
      <c r="O318" s="10">
        <f>O319+O338+O346+O365</f>
        <v>710</v>
      </c>
      <c r="P318" s="10"/>
      <c r="Q318" s="59"/>
      <c r="R318" s="59"/>
      <c r="S318" s="59"/>
    </row>
    <row r="319" spans="1:19" ht="23.25" customHeight="1">
      <c r="A319" s="56" t="s">
        <v>2884</v>
      </c>
      <c r="B319" s="58"/>
      <c r="C319" s="59"/>
      <c r="D319" s="58"/>
      <c r="E319" s="59"/>
      <c r="F319" s="59"/>
      <c r="G319" s="60"/>
      <c r="H319" s="59"/>
      <c r="I319" s="94">
        <v>2920</v>
      </c>
      <c r="J319" s="59">
        <v>2520</v>
      </c>
      <c r="K319" s="59">
        <v>400</v>
      </c>
      <c r="L319" s="59"/>
      <c r="M319" s="59"/>
      <c r="N319" s="59"/>
      <c r="O319" s="94">
        <v>710</v>
      </c>
      <c r="P319" s="59"/>
      <c r="Q319" s="59"/>
      <c r="R319" s="59"/>
      <c r="S319" s="59"/>
    </row>
    <row r="320" spans="1:19" ht="27.75" customHeight="1">
      <c r="A320" s="89" t="s">
        <v>813</v>
      </c>
      <c r="B320" s="90" t="s">
        <v>2885</v>
      </c>
      <c r="C320" s="91" t="s">
        <v>36</v>
      </c>
      <c r="D320" s="90" t="s">
        <v>2886</v>
      </c>
      <c r="E320" s="89" t="s">
        <v>194</v>
      </c>
      <c r="F320" s="91" t="s">
        <v>294</v>
      </c>
      <c r="G320" s="91" t="s">
        <v>2887</v>
      </c>
      <c r="H320" s="89" t="s">
        <v>196</v>
      </c>
      <c r="I320" s="91">
        <v>300</v>
      </c>
      <c r="J320" s="91">
        <v>300</v>
      </c>
      <c r="K320" s="91"/>
      <c r="L320" s="91"/>
      <c r="M320" s="91"/>
      <c r="N320" s="91"/>
      <c r="O320" s="91"/>
      <c r="P320" s="91"/>
      <c r="Q320" s="91" t="s">
        <v>2888</v>
      </c>
      <c r="R320" s="91" t="s">
        <v>313</v>
      </c>
      <c r="S320" s="91" t="s">
        <v>1563</v>
      </c>
    </row>
    <row r="321" spans="1:19" ht="27.75" customHeight="1">
      <c r="A321" s="89" t="s">
        <v>819</v>
      </c>
      <c r="B321" s="98" t="s">
        <v>2889</v>
      </c>
      <c r="C321" s="91" t="s">
        <v>36</v>
      </c>
      <c r="D321" s="98" t="s">
        <v>2890</v>
      </c>
      <c r="E321" s="91" t="s">
        <v>97</v>
      </c>
      <c r="F321" s="91" t="s">
        <v>757</v>
      </c>
      <c r="G321" s="91">
        <v>2019</v>
      </c>
      <c r="H321" s="91" t="s">
        <v>97</v>
      </c>
      <c r="I321" s="91">
        <v>150</v>
      </c>
      <c r="J321" s="91">
        <v>150</v>
      </c>
      <c r="K321" s="91"/>
      <c r="L321" s="91"/>
      <c r="M321" s="91"/>
      <c r="N321" s="91"/>
      <c r="O321" s="91">
        <v>170</v>
      </c>
      <c r="P321" s="91"/>
      <c r="Q321" s="91">
        <v>30</v>
      </c>
      <c r="R321" s="91" t="s">
        <v>313</v>
      </c>
      <c r="S321" s="91" t="s">
        <v>2891</v>
      </c>
    </row>
    <row r="322" spans="1:19" ht="27.75" customHeight="1">
      <c r="A322" s="89" t="s">
        <v>823</v>
      </c>
      <c r="B322" s="98" t="s">
        <v>2892</v>
      </c>
      <c r="C322" s="91" t="s">
        <v>27</v>
      </c>
      <c r="D322" s="90" t="s">
        <v>2893</v>
      </c>
      <c r="E322" s="91" t="s">
        <v>97</v>
      </c>
      <c r="F322" s="91" t="s">
        <v>1015</v>
      </c>
      <c r="G322" s="91">
        <v>2019</v>
      </c>
      <c r="H322" s="91" t="s">
        <v>97</v>
      </c>
      <c r="I322" s="91">
        <v>60</v>
      </c>
      <c r="J322" s="91">
        <v>60</v>
      </c>
      <c r="K322" s="91"/>
      <c r="L322" s="91"/>
      <c r="M322" s="91"/>
      <c r="N322" s="91"/>
      <c r="O322" s="91">
        <v>30</v>
      </c>
      <c r="P322" s="91"/>
      <c r="Q322" s="91">
        <v>30</v>
      </c>
      <c r="R322" s="91" t="s">
        <v>313</v>
      </c>
      <c r="S322" s="91" t="s">
        <v>2891</v>
      </c>
    </row>
    <row r="323" spans="1:19" ht="27.75" customHeight="1">
      <c r="A323" s="89" t="s">
        <v>826</v>
      </c>
      <c r="B323" s="90" t="s">
        <v>2423</v>
      </c>
      <c r="C323" s="91" t="s">
        <v>677</v>
      </c>
      <c r="D323" s="90" t="s">
        <v>2894</v>
      </c>
      <c r="E323" s="91" t="s">
        <v>561</v>
      </c>
      <c r="F323" s="91" t="s">
        <v>1451</v>
      </c>
      <c r="G323" s="91">
        <v>2019</v>
      </c>
      <c r="H323" s="91" t="s">
        <v>561</v>
      </c>
      <c r="I323" s="91">
        <v>100</v>
      </c>
      <c r="J323" s="91">
        <v>100</v>
      </c>
      <c r="K323" s="91"/>
      <c r="L323" s="91"/>
      <c r="M323" s="91"/>
      <c r="N323" s="91"/>
      <c r="O323" s="91"/>
      <c r="P323" s="91"/>
      <c r="Q323" s="91">
        <v>20</v>
      </c>
      <c r="R323" s="91" t="s">
        <v>313</v>
      </c>
      <c r="S323" s="91" t="s">
        <v>2895</v>
      </c>
    </row>
    <row r="324" spans="1:19" ht="39" customHeight="1">
      <c r="A324" s="89" t="s">
        <v>1523</v>
      </c>
      <c r="B324" s="90" t="s">
        <v>2896</v>
      </c>
      <c r="C324" s="91" t="s">
        <v>27</v>
      </c>
      <c r="D324" s="90" t="s">
        <v>2894</v>
      </c>
      <c r="E324" s="91" t="s">
        <v>561</v>
      </c>
      <c r="F324" s="91" t="s">
        <v>700</v>
      </c>
      <c r="G324" s="91">
        <v>2019</v>
      </c>
      <c r="H324" s="91" t="s">
        <v>561</v>
      </c>
      <c r="I324" s="91">
        <v>100</v>
      </c>
      <c r="J324" s="91">
        <v>100</v>
      </c>
      <c r="K324" s="91"/>
      <c r="L324" s="91"/>
      <c r="M324" s="91"/>
      <c r="N324" s="91"/>
      <c r="O324" s="91"/>
      <c r="P324" s="91"/>
      <c r="Q324" s="91">
        <v>30</v>
      </c>
      <c r="R324" s="91" t="s">
        <v>32</v>
      </c>
      <c r="S324" s="91" t="s">
        <v>2897</v>
      </c>
    </row>
    <row r="325" spans="1:19" ht="37.5" customHeight="1">
      <c r="A325" s="89" t="s">
        <v>1526</v>
      </c>
      <c r="B325" s="90" t="s">
        <v>2898</v>
      </c>
      <c r="C325" s="91" t="s">
        <v>251</v>
      </c>
      <c r="D325" s="90" t="s">
        <v>2899</v>
      </c>
      <c r="E325" s="91" t="s">
        <v>104</v>
      </c>
      <c r="F325" s="91" t="s">
        <v>427</v>
      </c>
      <c r="G325" s="91">
        <v>2019</v>
      </c>
      <c r="H325" s="91" t="s">
        <v>104</v>
      </c>
      <c r="I325" s="91">
        <v>125</v>
      </c>
      <c r="J325" s="91">
        <v>125</v>
      </c>
      <c r="K325" s="91"/>
      <c r="L325" s="91"/>
      <c r="M325" s="91"/>
      <c r="N325" s="91"/>
      <c r="O325" s="91"/>
      <c r="P325" s="91"/>
      <c r="Q325" s="91">
        <v>42</v>
      </c>
      <c r="R325" s="91" t="s">
        <v>280</v>
      </c>
      <c r="S325" s="91" t="s">
        <v>2900</v>
      </c>
    </row>
    <row r="326" spans="1:19" ht="51" customHeight="1">
      <c r="A326" s="89" t="s">
        <v>1528</v>
      </c>
      <c r="B326" s="90" t="s">
        <v>2901</v>
      </c>
      <c r="C326" s="91" t="s">
        <v>36</v>
      </c>
      <c r="D326" s="90" t="s">
        <v>2413</v>
      </c>
      <c r="E326" s="91" t="s">
        <v>160</v>
      </c>
      <c r="F326" s="91" t="s">
        <v>172</v>
      </c>
      <c r="G326" s="91">
        <v>2019</v>
      </c>
      <c r="H326" s="91" t="s">
        <v>160</v>
      </c>
      <c r="I326" s="91">
        <v>600</v>
      </c>
      <c r="J326" s="91">
        <v>200</v>
      </c>
      <c r="K326" s="91">
        <v>400</v>
      </c>
      <c r="L326" s="91"/>
      <c r="M326" s="91"/>
      <c r="N326" s="91"/>
      <c r="O326" s="91">
        <v>400</v>
      </c>
      <c r="P326" s="91"/>
      <c r="Q326" s="91">
        <v>100</v>
      </c>
      <c r="R326" s="91" t="s">
        <v>2902</v>
      </c>
      <c r="S326" s="91">
        <v>10000</v>
      </c>
    </row>
    <row r="327" spans="1:19" ht="40.5" customHeight="1">
      <c r="A327" s="89" t="s">
        <v>1529</v>
      </c>
      <c r="B327" s="90" t="s">
        <v>2903</v>
      </c>
      <c r="C327" s="196" t="s">
        <v>36</v>
      </c>
      <c r="D327" s="90" t="s">
        <v>2904</v>
      </c>
      <c r="E327" s="91" t="s">
        <v>160</v>
      </c>
      <c r="F327" s="91" t="s">
        <v>1242</v>
      </c>
      <c r="G327" s="91">
        <v>2019</v>
      </c>
      <c r="H327" s="91" t="s">
        <v>160</v>
      </c>
      <c r="I327" s="91">
        <v>220</v>
      </c>
      <c r="J327" s="91">
        <v>220</v>
      </c>
      <c r="K327" s="91"/>
      <c r="L327" s="91"/>
      <c r="M327" s="91"/>
      <c r="N327" s="91"/>
      <c r="O327" s="91"/>
      <c r="P327" s="91"/>
      <c r="Q327" s="91" t="s">
        <v>2905</v>
      </c>
      <c r="R327" s="91" t="s">
        <v>2902</v>
      </c>
      <c r="S327" s="91"/>
    </row>
    <row r="328" spans="1:19" ht="39" customHeight="1">
      <c r="A328" s="89" t="s">
        <v>1533</v>
      </c>
      <c r="B328" s="90" t="s">
        <v>2906</v>
      </c>
      <c r="C328" s="91" t="s">
        <v>27</v>
      </c>
      <c r="D328" s="90" t="s">
        <v>2906</v>
      </c>
      <c r="E328" s="91" t="s">
        <v>43</v>
      </c>
      <c r="F328" s="91" t="s">
        <v>2907</v>
      </c>
      <c r="G328" s="91">
        <v>2019</v>
      </c>
      <c r="H328" s="91" t="s">
        <v>43</v>
      </c>
      <c r="I328" s="91">
        <v>190</v>
      </c>
      <c r="J328" s="91">
        <v>190</v>
      </c>
      <c r="K328" s="91"/>
      <c r="L328" s="91"/>
      <c r="M328" s="91"/>
      <c r="N328" s="91"/>
      <c r="O328" s="91"/>
      <c r="P328" s="91"/>
      <c r="Q328" s="91" t="s">
        <v>2908</v>
      </c>
      <c r="R328" s="91" t="s">
        <v>32</v>
      </c>
      <c r="S328" s="91" t="s">
        <v>2909</v>
      </c>
    </row>
    <row r="329" spans="1:19" ht="27.75" customHeight="1">
      <c r="A329" s="89" t="s">
        <v>1535</v>
      </c>
      <c r="B329" s="90" t="s">
        <v>2910</v>
      </c>
      <c r="C329" s="91" t="s">
        <v>36</v>
      </c>
      <c r="D329" s="90" t="s">
        <v>2911</v>
      </c>
      <c r="E329" s="91" t="s">
        <v>148</v>
      </c>
      <c r="F329" s="91" t="s">
        <v>149</v>
      </c>
      <c r="G329" s="91">
        <v>2019</v>
      </c>
      <c r="H329" s="91" t="s">
        <v>148</v>
      </c>
      <c r="I329" s="91">
        <v>100</v>
      </c>
      <c r="J329" s="91">
        <v>100</v>
      </c>
      <c r="K329" s="91"/>
      <c r="L329" s="91"/>
      <c r="M329" s="91"/>
      <c r="N329" s="91"/>
      <c r="O329" s="91"/>
      <c r="P329" s="91"/>
      <c r="Q329" s="91">
        <v>40</v>
      </c>
      <c r="R329" s="91" t="s">
        <v>2271</v>
      </c>
      <c r="S329" s="91" t="s">
        <v>2912</v>
      </c>
    </row>
    <row r="330" spans="1:19" ht="48.75" customHeight="1">
      <c r="A330" s="89" t="s">
        <v>1537</v>
      </c>
      <c r="B330" s="90" t="s">
        <v>2913</v>
      </c>
      <c r="C330" s="91" t="s">
        <v>36</v>
      </c>
      <c r="D330" s="90" t="s">
        <v>2914</v>
      </c>
      <c r="E330" s="91" t="s">
        <v>132</v>
      </c>
      <c r="F330" s="91" t="s">
        <v>547</v>
      </c>
      <c r="G330" s="91">
        <v>2019</v>
      </c>
      <c r="H330" s="91" t="s">
        <v>132</v>
      </c>
      <c r="I330" s="91">
        <v>100</v>
      </c>
      <c r="J330" s="91">
        <v>100</v>
      </c>
      <c r="K330" s="91"/>
      <c r="L330" s="91"/>
      <c r="M330" s="91"/>
      <c r="N330" s="91"/>
      <c r="O330" s="91"/>
      <c r="P330" s="91"/>
      <c r="Q330" s="91">
        <v>73</v>
      </c>
      <c r="R330" s="89" t="s">
        <v>151</v>
      </c>
      <c r="S330" s="91" t="s">
        <v>2915</v>
      </c>
    </row>
    <row r="331" spans="1:19" ht="48.75" customHeight="1">
      <c r="A331" s="89" t="s">
        <v>1556</v>
      </c>
      <c r="B331" s="90" t="s">
        <v>2913</v>
      </c>
      <c r="C331" s="91" t="s">
        <v>36</v>
      </c>
      <c r="D331" s="90" t="s">
        <v>2914</v>
      </c>
      <c r="E331" s="91" t="s">
        <v>114</v>
      </c>
      <c r="F331" s="91" t="s">
        <v>918</v>
      </c>
      <c r="G331" s="91">
        <v>2019</v>
      </c>
      <c r="H331" s="91" t="s">
        <v>114</v>
      </c>
      <c r="I331" s="91">
        <v>100</v>
      </c>
      <c r="J331" s="91">
        <v>100</v>
      </c>
      <c r="K331" s="91"/>
      <c r="L331" s="91"/>
      <c r="M331" s="91"/>
      <c r="N331" s="91"/>
      <c r="O331" s="91"/>
      <c r="P331" s="91"/>
      <c r="Q331" s="91">
        <v>74</v>
      </c>
      <c r="R331" s="89" t="s">
        <v>151</v>
      </c>
      <c r="S331" s="91" t="s">
        <v>2915</v>
      </c>
    </row>
    <row r="332" spans="1:19" ht="48.75" customHeight="1">
      <c r="A332" s="89" t="s">
        <v>1557</v>
      </c>
      <c r="B332" s="90" t="s">
        <v>2913</v>
      </c>
      <c r="C332" s="91" t="s">
        <v>36</v>
      </c>
      <c r="D332" s="90" t="s">
        <v>2914</v>
      </c>
      <c r="E332" s="91" t="s">
        <v>72</v>
      </c>
      <c r="F332" s="91" t="s">
        <v>1046</v>
      </c>
      <c r="G332" s="91">
        <v>2019</v>
      </c>
      <c r="H332" s="91" t="s">
        <v>72</v>
      </c>
      <c r="I332" s="91">
        <v>100</v>
      </c>
      <c r="J332" s="91">
        <v>100</v>
      </c>
      <c r="K332" s="91"/>
      <c r="L332" s="91"/>
      <c r="M332" s="91"/>
      <c r="N332" s="91"/>
      <c r="O332" s="91"/>
      <c r="P332" s="91"/>
      <c r="Q332" s="91">
        <v>75</v>
      </c>
      <c r="R332" s="89" t="s">
        <v>151</v>
      </c>
      <c r="S332" s="91" t="s">
        <v>2915</v>
      </c>
    </row>
    <row r="333" spans="1:19" ht="36.75" customHeight="1">
      <c r="A333" s="89" t="s">
        <v>1558</v>
      </c>
      <c r="B333" s="197" t="s">
        <v>2916</v>
      </c>
      <c r="C333" s="198" t="s">
        <v>27</v>
      </c>
      <c r="D333" s="197" t="s">
        <v>2413</v>
      </c>
      <c r="E333" s="198" t="s">
        <v>132</v>
      </c>
      <c r="F333" s="198" t="s">
        <v>139</v>
      </c>
      <c r="G333" s="198">
        <v>2019</v>
      </c>
      <c r="H333" s="91" t="s">
        <v>132</v>
      </c>
      <c r="I333" s="198">
        <v>200</v>
      </c>
      <c r="J333" s="198">
        <v>200</v>
      </c>
      <c r="K333" s="198"/>
      <c r="L333" s="198"/>
      <c r="M333" s="198"/>
      <c r="N333" s="198"/>
      <c r="O333" s="198"/>
      <c r="P333" s="198"/>
      <c r="Q333" s="198">
        <v>84</v>
      </c>
      <c r="R333" s="198" t="s">
        <v>280</v>
      </c>
      <c r="S333" s="198" t="s">
        <v>2917</v>
      </c>
    </row>
    <row r="334" spans="1:19" ht="27.75" customHeight="1">
      <c r="A334" s="89" t="s">
        <v>1559</v>
      </c>
      <c r="B334" s="199" t="s">
        <v>2918</v>
      </c>
      <c r="C334" s="91" t="s">
        <v>36</v>
      </c>
      <c r="D334" s="90" t="s">
        <v>2919</v>
      </c>
      <c r="E334" s="91" t="s">
        <v>786</v>
      </c>
      <c r="F334" s="91" t="s">
        <v>2920</v>
      </c>
      <c r="G334" s="91">
        <v>2019</v>
      </c>
      <c r="H334" s="91" t="s">
        <v>786</v>
      </c>
      <c r="I334" s="91">
        <v>50</v>
      </c>
      <c r="J334" s="91">
        <v>50</v>
      </c>
      <c r="K334" s="91"/>
      <c r="L334" s="91"/>
      <c r="M334" s="91"/>
      <c r="N334" s="91"/>
      <c r="O334" s="91"/>
      <c r="P334" s="91"/>
      <c r="Q334" s="91" t="s">
        <v>2921</v>
      </c>
      <c r="R334" s="91" t="s">
        <v>32</v>
      </c>
      <c r="S334" s="91" t="s">
        <v>2922</v>
      </c>
    </row>
    <row r="335" spans="1:19" ht="39.75" customHeight="1">
      <c r="A335" s="89" t="s">
        <v>1560</v>
      </c>
      <c r="B335" s="90" t="s">
        <v>2923</v>
      </c>
      <c r="C335" s="91" t="s">
        <v>36</v>
      </c>
      <c r="D335" s="90" t="s">
        <v>2924</v>
      </c>
      <c r="E335" s="91" t="s">
        <v>38</v>
      </c>
      <c r="F335" s="91" t="s">
        <v>39</v>
      </c>
      <c r="G335" s="91">
        <v>2019</v>
      </c>
      <c r="H335" s="91" t="s">
        <v>38</v>
      </c>
      <c r="I335" s="91">
        <v>220</v>
      </c>
      <c r="J335" s="91">
        <v>220</v>
      </c>
      <c r="K335" s="91"/>
      <c r="L335" s="91"/>
      <c r="M335" s="91"/>
      <c r="N335" s="91"/>
      <c r="O335" s="91">
        <v>110</v>
      </c>
      <c r="P335" s="91"/>
      <c r="Q335" s="91">
        <v>30</v>
      </c>
      <c r="R335" s="91" t="s">
        <v>280</v>
      </c>
      <c r="S335" s="91" t="s">
        <v>2925</v>
      </c>
    </row>
    <row r="336" spans="1:19" ht="39.75" customHeight="1">
      <c r="A336" s="89" t="s">
        <v>1561</v>
      </c>
      <c r="B336" s="200" t="s">
        <v>2926</v>
      </c>
      <c r="C336" s="91" t="s">
        <v>36</v>
      </c>
      <c r="D336" s="90" t="s">
        <v>2927</v>
      </c>
      <c r="E336" s="91" t="s">
        <v>60</v>
      </c>
      <c r="F336" s="99" t="s">
        <v>935</v>
      </c>
      <c r="G336" s="91" t="s">
        <v>2928</v>
      </c>
      <c r="H336" s="91" t="s">
        <v>60</v>
      </c>
      <c r="I336" s="99">
        <v>105</v>
      </c>
      <c r="J336" s="99">
        <v>105</v>
      </c>
      <c r="K336" s="91"/>
      <c r="L336" s="91"/>
      <c r="M336" s="91"/>
      <c r="N336" s="91"/>
      <c r="O336" s="91"/>
      <c r="P336" s="91"/>
      <c r="Q336" s="215"/>
      <c r="R336" s="91" t="s">
        <v>151</v>
      </c>
      <c r="S336" s="91"/>
    </row>
    <row r="337" spans="1:19" ht="36.75" customHeight="1">
      <c r="A337" s="89" t="s">
        <v>1562</v>
      </c>
      <c r="B337" s="92" t="s">
        <v>2929</v>
      </c>
      <c r="C337" s="91" t="s">
        <v>36</v>
      </c>
      <c r="D337" s="201" t="s">
        <v>2930</v>
      </c>
      <c r="E337" s="89" t="s">
        <v>241</v>
      </c>
      <c r="F337" s="89" t="s">
        <v>1312</v>
      </c>
      <c r="G337" s="89">
        <v>2019</v>
      </c>
      <c r="H337" s="89" t="s">
        <v>241</v>
      </c>
      <c r="I337" s="94">
        <v>100</v>
      </c>
      <c r="J337" s="94">
        <v>100</v>
      </c>
      <c r="K337" s="91"/>
      <c r="L337" s="91"/>
      <c r="M337" s="91"/>
      <c r="N337" s="91"/>
      <c r="O337" s="91"/>
      <c r="P337" s="91"/>
      <c r="Q337" s="89" t="s">
        <v>2931</v>
      </c>
      <c r="R337" s="89" t="s">
        <v>32</v>
      </c>
      <c r="S337" s="89" t="s">
        <v>2932</v>
      </c>
    </row>
    <row r="338" spans="1:19" ht="39.75" customHeight="1">
      <c r="A338" s="94" t="s">
        <v>1538</v>
      </c>
      <c r="B338" s="95"/>
      <c r="C338" s="96"/>
      <c r="D338" s="95"/>
      <c r="E338" s="97"/>
      <c r="F338" s="96"/>
      <c r="G338" s="96"/>
      <c r="H338" s="97"/>
      <c r="I338" s="105">
        <v>730</v>
      </c>
      <c r="J338" s="105">
        <v>730</v>
      </c>
      <c r="K338" s="105"/>
      <c r="L338" s="105"/>
      <c r="M338" s="105"/>
      <c r="N338" s="105"/>
      <c r="O338" s="105"/>
      <c r="P338" s="105"/>
      <c r="Q338" s="96"/>
      <c r="R338" s="96"/>
      <c r="S338" s="96"/>
    </row>
    <row r="339" spans="1:19" s="173" customFormat="1" ht="72" customHeight="1">
      <c r="A339" s="94">
        <v>1</v>
      </c>
      <c r="B339" s="95" t="s">
        <v>2933</v>
      </c>
      <c r="C339" s="56" t="s">
        <v>36</v>
      </c>
      <c r="D339" s="95" t="s">
        <v>2934</v>
      </c>
      <c r="E339" s="97" t="s">
        <v>581</v>
      </c>
      <c r="F339" s="96"/>
      <c r="G339" s="56">
        <v>2019</v>
      </c>
      <c r="H339" s="97" t="s">
        <v>1567</v>
      </c>
      <c r="I339" s="105">
        <v>200</v>
      </c>
      <c r="J339" s="105">
        <v>200</v>
      </c>
      <c r="K339" s="96"/>
      <c r="L339" s="96"/>
      <c r="M339" s="96"/>
      <c r="N339" s="96"/>
      <c r="O339" s="105"/>
      <c r="P339" s="96"/>
      <c r="Q339" s="97" t="s">
        <v>581</v>
      </c>
      <c r="R339" s="96" t="s">
        <v>2935</v>
      </c>
      <c r="S339" s="96" t="s">
        <v>2936</v>
      </c>
    </row>
    <row r="340" spans="1:19" s="173" customFormat="1" ht="72" customHeight="1">
      <c r="A340" s="94">
        <v>2</v>
      </c>
      <c r="B340" s="95" t="s">
        <v>2937</v>
      </c>
      <c r="C340" s="56" t="s">
        <v>36</v>
      </c>
      <c r="D340" s="95" t="s">
        <v>2938</v>
      </c>
      <c r="E340" s="97" t="s">
        <v>581</v>
      </c>
      <c r="F340" s="96"/>
      <c r="G340" s="56">
        <v>2019</v>
      </c>
      <c r="H340" s="97" t="s">
        <v>1567</v>
      </c>
      <c r="I340" s="105">
        <v>200</v>
      </c>
      <c r="J340" s="105">
        <v>200</v>
      </c>
      <c r="K340" s="96"/>
      <c r="L340" s="96"/>
      <c r="M340" s="96"/>
      <c r="N340" s="96"/>
      <c r="O340" s="105"/>
      <c r="P340" s="96"/>
      <c r="Q340" s="97" t="s">
        <v>581</v>
      </c>
      <c r="R340" s="96" t="s">
        <v>2939</v>
      </c>
      <c r="S340" s="96" t="s">
        <v>2940</v>
      </c>
    </row>
    <row r="341" spans="1:19" s="173" customFormat="1" ht="72" customHeight="1">
      <c r="A341" s="94">
        <v>3</v>
      </c>
      <c r="B341" s="95" t="s">
        <v>2941</v>
      </c>
      <c r="C341" s="56" t="s">
        <v>36</v>
      </c>
      <c r="D341" s="95" t="s">
        <v>2942</v>
      </c>
      <c r="E341" s="97" t="s">
        <v>581</v>
      </c>
      <c r="F341" s="96"/>
      <c r="G341" s="56">
        <v>2019</v>
      </c>
      <c r="H341" s="97" t="s">
        <v>1567</v>
      </c>
      <c r="I341" s="105">
        <v>150</v>
      </c>
      <c r="J341" s="105">
        <v>150</v>
      </c>
      <c r="K341" s="96"/>
      <c r="L341" s="96"/>
      <c r="M341" s="96"/>
      <c r="N341" s="96"/>
      <c r="O341" s="105"/>
      <c r="P341" s="96"/>
      <c r="Q341" s="97" t="s">
        <v>581</v>
      </c>
      <c r="R341" s="96" t="s">
        <v>2943</v>
      </c>
      <c r="S341" s="96" t="s">
        <v>2944</v>
      </c>
    </row>
    <row r="342" spans="1:19" s="173" customFormat="1" ht="75" customHeight="1">
      <c r="A342" s="94">
        <v>4</v>
      </c>
      <c r="B342" s="95" t="s">
        <v>2945</v>
      </c>
      <c r="C342" s="56" t="s">
        <v>36</v>
      </c>
      <c r="D342" s="95" t="s">
        <v>2946</v>
      </c>
      <c r="E342" s="97" t="s">
        <v>581</v>
      </c>
      <c r="F342" s="96"/>
      <c r="G342" s="56">
        <v>2019</v>
      </c>
      <c r="H342" s="97" t="s">
        <v>2947</v>
      </c>
      <c r="I342" s="105">
        <v>20</v>
      </c>
      <c r="J342" s="105">
        <v>20</v>
      </c>
      <c r="K342" s="96"/>
      <c r="L342" s="96"/>
      <c r="M342" s="96"/>
      <c r="N342" s="96"/>
      <c r="O342" s="105"/>
      <c r="P342" s="96"/>
      <c r="Q342" s="97" t="s">
        <v>581</v>
      </c>
      <c r="R342" s="96" t="s">
        <v>2948</v>
      </c>
      <c r="S342" s="96" t="s">
        <v>2944</v>
      </c>
    </row>
    <row r="343" spans="1:19" s="173" customFormat="1" ht="72" customHeight="1">
      <c r="A343" s="94">
        <v>5</v>
      </c>
      <c r="B343" s="13" t="s">
        <v>2949</v>
      </c>
      <c r="C343" s="39" t="s">
        <v>36</v>
      </c>
      <c r="D343" s="13" t="s">
        <v>2950</v>
      </c>
      <c r="E343" s="97" t="s">
        <v>581</v>
      </c>
      <c r="F343" s="46"/>
      <c r="G343" s="56">
        <v>2019</v>
      </c>
      <c r="H343" s="97" t="s">
        <v>592</v>
      </c>
      <c r="I343" s="46">
        <v>30</v>
      </c>
      <c r="J343" s="46">
        <v>30</v>
      </c>
      <c r="K343" s="46"/>
      <c r="L343" s="46"/>
      <c r="M343" s="46"/>
      <c r="N343" s="46"/>
      <c r="O343" s="46"/>
      <c r="P343" s="46"/>
      <c r="Q343" s="97" t="s">
        <v>581</v>
      </c>
      <c r="R343" s="96" t="s">
        <v>2951</v>
      </c>
      <c r="S343" s="39" t="s">
        <v>2944</v>
      </c>
    </row>
    <row r="344" spans="1:19" s="173" customFormat="1" ht="72" customHeight="1">
      <c r="A344" s="94">
        <v>6</v>
      </c>
      <c r="B344" s="13" t="s">
        <v>2952</v>
      </c>
      <c r="C344" s="39" t="s">
        <v>36</v>
      </c>
      <c r="D344" s="13" t="s">
        <v>2953</v>
      </c>
      <c r="E344" s="97" t="s">
        <v>581</v>
      </c>
      <c r="F344" s="46"/>
      <c r="G344" s="56">
        <v>2019</v>
      </c>
      <c r="H344" s="97" t="s">
        <v>2954</v>
      </c>
      <c r="I344" s="46">
        <v>30</v>
      </c>
      <c r="J344" s="46">
        <v>30</v>
      </c>
      <c r="K344" s="46"/>
      <c r="L344" s="46"/>
      <c r="M344" s="46"/>
      <c r="N344" s="46"/>
      <c r="O344" s="46"/>
      <c r="P344" s="46"/>
      <c r="Q344" s="97" t="s">
        <v>581</v>
      </c>
      <c r="R344" s="96" t="s">
        <v>2948</v>
      </c>
      <c r="S344" s="39" t="s">
        <v>2944</v>
      </c>
    </row>
    <row r="345" spans="1:19" s="173" customFormat="1" ht="72" customHeight="1">
      <c r="A345" s="94">
        <v>7</v>
      </c>
      <c r="B345" s="13" t="s">
        <v>2955</v>
      </c>
      <c r="C345" s="39" t="s">
        <v>36</v>
      </c>
      <c r="D345" s="13" t="s">
        <v>2956</v>
      </c>
      <c r="E345" s="97" t="s">
        <v>581</v>
      </c>
      <c r="F345" s="46"/>
      <c r="G345" s="56">
        <v>2019</v>
      </c>
      <c r="H345" s="97" t="s">
        <v>2954</v>
      </c>
      <c r="I345" s="46">
        <v>100</v>
      </c>
      <c r="J345" s="46">
        <v>100</v>
      </c>
      <c r="K345" s="46"/>
      <c r="L345" s="46"/>
      <c r="M345" s="46"/>
      <c r="N345" s="46"/>
      <c r="O345" s="46"/>
      <c r="P345" s="46"/>
      <c r="Q345" s="97" t="s">
        <v>581</v>
      </c>
      <c r="R345" s="96" t="s">
        <v>2957</v>
      </c>
      <c r="S345" s="107" t="s">
        <v>2958</v>
      </c>
    </row>
    <row r="346" spans="1:19" ht="39.75" customHeight="1">
      <c r="A346" s="94" t="s">
        <v>1551</v>
      </c>
      <c r="B346" s="92"/>
      <c r="C346" s="91"/>
      <c r="D346" s="201"/>
      <c r="E346" s="89"/>
      <c r="F346" s="89"/>
      <c r="G346" s="89"/>
      <c r="H346" s="89"/>
      <c r="I346" s="94">
        <v>2458.5</v>
      </c>
      <c r="J346" s="91">
        <v>1235</v>
      </c>
      <c r="K346" s="91"/>
      <c r="L346" s="91">
        <v>1223.5</v>
      </c>
      <c r="M346" s="91"/>
      <c r="N346" s="91"/>
      <c r="O346" s="91"/>
      <c r="P346" s="91"/>
      <c r="Q346" s="89"/>
      <c r="R346" s="89"/>
      <c r="S346" s="89"/>
    </row>
    <row r="347" spans="1:19" ht="51" customHeight="1">
      <c r="A347" s="94">
        <v>1</v>
      </c>
      <c r="B347" s="109" t="s">
        <v>2959</v>
      </c>
      <c r="C347" s="94" t="s">
        <v>27</v>
      </c>
      <c r="D347" s="109" t="s">
        <v>2960</v>
      </c>
      <c r="E347" s="94" t="s">
        <v>2189</v>
      </c>
      <c r="F347" s="94" t="s">
        <v>2961</v>
      </c>
      <c r="G347" s="94">
        <v>2019</v>
      </c>
      <c r="H347" s="94" t="s">
        <v>565</v>
      </c>
      <c r="I347" s="94">
        <v>140</v>
      </c>
      <c r="J347" s="94">
        <v>40</v>
      </c>
      <c r="K347" s="94"/>
      <c r="L347" s="94">
        <v>100</v>
      </c>
      <c r="M347" s="94"/>
      <c r="N347" s="94"/>
      <c r="O347" s="94"/>
      <c r="P347" s="94"/>
      <c r="Q347" s="94">
        <v>711</v>
      </c>
      <c r="R347" s="94" t="s">
        <v>1568</v>
      </c>
      <c r="S347" s="94" t="s">
        <v>2962</v>
      </c>
    </row>
    <row r="348" spans="1:19" ht="82.5" customHeight="1">
      <c r="A348" s="94">
        <v>2</v>
      </c>
      <c r="B348" s="109" t="s">
        <v>2963</v>
      </c>
      <c r="C348" s="94" t="s">
        <v>36</v>
      </c>
      <c r="D348" s="109" t="s">
        <v>2964</v>
      </c>
      <c r="E348" s="94" t="s">
        <v>2207</v>
      </c>
      <c r="F348" s="94" t="s">
        <v>2961</v>
      </c>
      <c r="G348" s="94">
        <v>2019</v>
      </c>
      <c r="H348" s="94" t="s">
        <v>38</v>
      </c>
      <c r="I348" s="94">
        <v>94</v>
      </c>
      <c r="J348" s="94">
        <v>94</v>
      </c>
      <c r="K348" s="94"/>
      <c r="L348" s="94"/>
      <c r="M348" s="94"/>
      <c r="N348" s="94"/>
      <c r="O348" s="94"/>
      <c r="P348" s="94"/>
      <c r="Q348" s="94">
        <v>614</v>
      </c>
      <c r="R348" s="94" t="s">
        <v>1568</v>
      </c>
      <c r="S348" s="94" t="s">
        <v>2962</v>
      </c>
    </row>
    <row r="349" spans="1:19" ht="39.75" customHeight="1">
      <c r="A349" s="94">
        <v>3</v>
      </c>
      <c r="B349" s="109" t="s">
        <v>2965</v>
      </c>
      <c r="C349" s="94" t="s">
        <v>36</v>
      </c>
      <c r="D349" s="109" t="s">
        <v>2966</v>
      </c>
      <c r="E349" s="94" t="s">
        <v>2173</v>
      </c>
      <c r="F349" s="94" t="s">
        <v>2967</v>
      </c>
      <c r="G349" s="94">
        <v>2018</v>
      </c>
      <c r="H349" s="94" t="s">
        <v>126</v>
      </c>
      <c r="I349" s="94">
        <v>116</v>
      </c>
      <c r="J349" s="94">
        <v>50</v>
      </c>
      <c r="K349" s="94"/>
      <c r="L349" s="94">
        <v>66</v>
      </c>
      <c r="M349" s="94"/>
      <c r="N349" s="94"/>
      <c r="O349" s="94"/>
      <c r="P349" s="94"/>
      <c r="Q349" s="94">
        <v>803</v>
      </c>
      <c r="R349" s="94" t="s">
        <v>1568</v>
      </c>
      <c r="S349" s="94" t="s">
        <v>2968</v>
      </c>
    </row>
    <row r="350" spans="1:19" ht="39.75" customHeight="1">
      <c r="A350" s="94">
        <v>4</v>
      </c>
      <c r="B350" s="109" t="s">
        <v>2969</v>
      </c>
      <c r="C350" s="94" t="s">
        <v>27</v>
      </c>
      <c r="D350" s="109" t="s">
        <v>2970</v>
      </c>
      <c r="E350" s="94" t="s">
        <v>114</v>
      </c>
      <c r="F350" s="94" t="s">
        <v>2971</v>
      </c>
      <c r="G350" s="94">
        <v>2019</v>
      </c>
      <c r="H350" s="94" t="s">
        <v>114</v>
      </c>
      <c r="I350" s="94">
        <v>140</v>
      </c>
      <c r="J350" s="94">
        <v>60</v>
      </c>
      <c r="K350" s="94"/>
      <c r="L350" s="94">
        <v>80</v>
      </c>
      <c r="M350" s="94"/>
      <c r="N350" s="94"/>
      <c r="O350" s="94"/>
      <c r="P350" s="94"/>
      <c r="Q350" s="94">
        <v>550</v>
      </c>
      <c r="R350" s="94" t="s">
        <v>1568</v>
      </c>
      <c r="S350" s="94" t="s">
        <v>2972</v>
      </c>
    </row>
    <row r="351" spans="1:19" ht="39.75" customHeight="1">
      <c r="A351" s="94">
        <v>5</v>
      </c>
      <c r="B351" s="109" t="s">
        <v>2973</v>
      </c>
      <c r="C351" s="94" t="s">
        <v>36</v>
      </c>
      <c r="D351" s="109" t="s">
        <v>2974</v>
      </c>
      <c r="E351" s="94" t="s">
        <v>72</v>
      </c>
      <c r="F351" s="94" t="s">
        <v>208</v>
      </c>
      <c r="G351" s="94">
        <v>2019</v>
      </c>
      <c r="H351" s="94" t="s">
        <v>72</v>
      </c>
      <c r="I351" s="94">
        <v>148</v>
      </c>
      <c r="J351" s="94">
        <v>40</v>
      </c>
      <c r="K351" s="94"/>
      <c r="L351" s="94">
        <v>108</v>
      </c>
      <c r="M351" s="94"/>
      <c r="N351" s="94"/>
      <c r="O351" s="94"/>
      <c r="P351" s="94"/>
      <c r="Q351" s="94">
        <v>495</v>
      </c>
      <c r="R351" s="94" t="s">
        <v>2975</v>
      </c>
      <c r="S351" s="94" t="s">
        <v>2976</v>
      </c>
    </row>
    <row r="352" spans="1:19" ht="39.75" customHeight="1">
      <c r="A352" s="94">
        <v>6</v>
      </c>
      <c r="B352" s="109" t="s">
        <v>2977</v>
      </c>
      <c r="C352" s="94" t="s">
        <v>27</v>
      </c>
      <c r="D352" s="109" t="s">
        <v>2978</v>
      </c>
      <c r="E352" s="94" t="s">
        <v>148</v>
      </c>
      <c r="F352" s="94" t="s">
        <v>2979</v>
      </c>
      <c r="G352" s="94">
        <v>2019</v>
      </c>
      <c r="H352" s="94" t="s">
        <v>148</v>
      </c>
      <c r="I352" s="94">
        <v>65</v>
      </c>
      <c r="J352" s="94">
        <v>65</v>
      </c>
      <c r="K352" s="94"/>
      <c r="L352" s="94"/>
      <c r="M352" s="94"/>
      <c r="N352" s="94"/>
      <c r="O352" s="94"/>
      <c r="P352" s="94"/>
      <c r="Q352" s="94">
        <v>310</v>
      </c>
      <c r="R352" s="94" t="s">
        <v>1568</v>
      </c>
      <c r="S352" s="94" t="s">
        <v>281</v>
      </c>
    </row>
    <row r="353" spans="1:19" ht="39.75" customHeight="1">
      <c r="A353" s="94">
        <v>7</v>
      </c>
      <c r="B353" s="109" t="s">
        <v>2980</v>
      </c>
      <c r="C353" s="94" t="s">
        <v>36</v>
      </c>
      <c r="D353" s="109" t="s">
        <v>2981</v>
      </c>
      <c r="E353" s="94" t="s">
        <v>43</v>
      </c>
      <c r="F353" s="94" t="s">
        <v>2982</v>
      </c>
      <c r="G353" s="94">
        <v>2019</v>
      </c>
      <c r="H353" s="94" t="s">
        <v>43</v>
      </c>
      <c r="I353" s="94">
        <v>128</v>
      </c>
      <c r="J353" s="94">
        <v>48</v>
      </c>
      <c r="K353" s="94"/>
      <c r="L353" s="94">
        <v>80</v>
      </c>
      <c r="M353" s="94"/>
      <c r="N353" s="94"/>
      <c r="O353" s="94"/>
      <c r="P353" s="94"/>
      <c r="Q353" s="94">
        <v>648</v>
      </c>
      <c r="R353" s="94" t="s">
        <v>1568</v>
      </c>
      <c r="S353" s="94" t="s">
        <v>2983</v>
      </c>
    </row>
    <row r="354" spans="1:19" ht="39.75" customHeight="1">
      <c r="A354" s="94">
        <v>8</v>
      </c>
      <c r="B354" s="109" t="s">
        <v>2984</v>
      </c>
      <c r="C354" s="94" t="s">
        <v>36</v>
      </c>
      <c r="D354" s="109" t="s">
        <v>2985</v>
      </c>
      <c r="E354" s="94" t="s">
        <v>60</v>
      </c>
      <c r="F354" s="94" t="s">
        <v>2986</v>
      </c>
      <c r="G354" s="94">
        <v>2019</v>
      </c>
      <c r="H354" s="94" t="s">
        <v>60</v>
      </c>
      <c r="I354" s="94">
        <v>260</v>
      </c>
      <c r="J354" s="94">
        <v>100</v>
      </c>
      <c r="K354" s="94"/>
      <c r="L354" s="94">
        <v>160</v>
      </c>
      <c r="M354" s="94"/>
      <c r="N354" s="94"/>
      <c r="O354" s="94"/>
      <c r="P354" s="94"/>
      <c r="Q354" s="94">
        <v>1827</v>
      </c>
      <c r="R354" s="94" t="s">
        <v>32</v>
      </c>
      <c r="S354" s="94" t="s">
        <v>2968</v>
      </c>
    </row>
    <row r="355" spans="1:19" ht="39.75" customHeight="1">
      <c r="A355" s="94">
        <v>9</v>
      </c>
      <c r="B355" s="109" t="s">
        <v>2987</v>
      </c>
      <c r="C355" s="94" t="s">
        <v>36</v>
      </c>
      <c r="D355" s="109" t="s">
        <v>2988</v>
      </c>
      <c r="E355" s="94" t="s">
        <v>155</v>
      </c>
      <c r="F355" s="94"/>
      <c r="G355" s="94">
        <v>2019</v>
      </c>
      <c r="H355" s="94" t="s">
        <v>155</v>
      </c>
      <c r="I355" s="94">
        <v>120</v>
      </c>
      <c r="J355" s="94">
        <v>50</v>
      </c>
      <c r="K355" s="94"/>
      <c r="L355" s="94">
        <v>70</v>
      </c>
      <c r="M355" s="94"/>
      <c r="N355" s="94"/>
      <c r="O355" s="94"/>
      <c r="P355" s="94"/>
      <c r="Q355" s="94">
        <v>510</v>
      </c>
      <c r="R355" s="94" t="s">
        <v>32</v>
      </c>
      <c r="S355" s="94" t="s">
        <v>2989</v>
      </c>
    </row>
    <row r="356" spans="1:19" ht="168" customHeight="1">
      <c r="A356" s="94">
        <v>10</v>
      </c>
      <c r="B356" s="109" t="s">
        <v>2990</v>
      </c>
      <c r="C356" s="94" t="s">
        <v>36</v>
      </c>
      <c r="D356" s="109" t="s">
        <v>2991</v>
      </c>
      <c r="E356" s="94" t="s">
        <v>104</v>
      </c>
      <c r="F356" s="94" t="s">
        <v>2986</v>
      </c>
      <c r="G356" s="94">
        <v>2019</v>
      </c>
      <c r="H356" s="94" t="s">
        <v>104</v>
      </c>
      <c r="I356" s="211">
        <v>365.5</v>
      </c>
      <c r="J356" s="211">
        <v>100</v>
      </c>
      <c r="K356" s="94"/>
      <c r="L356" s="94">
        <v>265.5</v>
      </c>
      <c r="M356" s="94"/>
      <c r="N356" s="94"/>
      <c r="O356" s="94"/>
      <c r="P356" s="94"/>
      <c r="Q356" s="94">
        <v>1259</v>
      </c>
      <c r="R356" s="94" t="s">
        <v>1568</v>
      </c>
      <c r="S356" s="94" t="s">
        <v>2992</v>
      </c>
    </row>
    <row r="357" spans="1:19" ht="39.75" customHeight="1">
      <c r="A357" s="94">
        <v>11</v>
      </c>
      <c r="B357" s="109" t="s">
        <v>2993</v>
      </c>
      <c r="C357" s="94" t="s">
        <v>36</v>
      </c>
      <c r="D357" s="109" t="s">
        <v>2994</v>
      </c>
      <c r="E357" s="94" t="s">
        <v>2322</v>
      </c>
      <c r="F357" s="94" t="s">
        <v>2995</v>
      </c>
      <c r="G357" s="94">
        <v>2019</v>
      </c>
      <c r="H357" s="94" t="s">
        <v>86</v>
      </c>
      <c r="I357" s="94">
        <v>50</v>
      </c>
      <c r="J357" s="94">
        <v>50</v>
      </c>
      <c r="K357" s="94"/>
      <c r="L357" s="94"/>
      <c r="M357" s="94"/>
      <c r="N357" s="94"/>
      <c r="O357" s="94"/>
      <c r="P357" s="94"/>
      <c r="Q357" s="94">
        <v>174</v>
      </c>
      <c r="R357" s="94" t="s">
        <v>1568</v>
      </c>
      <c r="S357" s="94" t="s">
        <v>2996</v>
      </c>
    </row>
    <row r="358" spans="1:19" ht="39.75" customHeight="1">
      <c r="A358" s="94">
        <v>12</v>
      </c>
      <c r="B358" s="109" t="s">
        <v>2997</v>
      </c>
      <c r="C358" s="94" t="s">
        <v>36</v>
      </c>
      <c r="D358" s="109" t="s">
        <v>1553</v>
      </c>
      <c r="E358" s="94" t="s">
        <v>160</v>
      </c>
      <c r="F358" s="94" t="s">
        <v>2998</v>
      </c>
      <c r="G358" s="94">
        <v>2019</v>
      </c>
      <c r="H358" s="94" t="s">
        <v>160</v>
      </c>
      <c r="I358" s="94">
        <v>224</v>
      </c>
      <c r="J358" s="94">
        <v>100</v>
      </c>
      <c r="K358" s="94"/>
      <c r="L358" s="94">
        <v>124</v>
      </c>
      <c r="M358" s="94"/>
      <c r="N358" s="94"/>
      <c r="O358" s="94"/>
      <c r="P358" s="94"/>
      <c r="Q358" s="94">
        <v>1585</v>
      </c>
      <c r="R358" s="94" t="s">
        <v>1554</v>
      </c>
      <c r="S358" s="94" t="s">
        <v>2999</v>
      </c>
    </row>
    <row r="359" spans="1:19" ht="39.75" customHeight="1">
      <c r="A359" s="94">
        <v>13</v>
      </c>
      <c r="B359" s="109" t="s">
        <v>3000</v>
      </c>
      <c r="C359" s="94" t="s">
        <v>36</v>
      </c>
      <c r="D359" s="109" t="s">
        <v>3001</v>
      </c>
      <c r="E359" s="94" t="s">
        <v>97</v>
      </c>
      <c r="F359" s="94" t="s">
        <v>98</v>
      </c>
      <c r="G359" s="94">
        <v>2019</v>
      </c>
      <c r="H359" s="94" t="s">
        <v>97</v>
      </c>
      <c r="I359" s="94">
        <v>150</v>
      </c>
      <c r="J359" s="94">
        <v>70</v>
      </c>
      <c r="K359" s="94"/>
      <c r="L359" s="94">
        <v>80</v>
      </c>
      <c r="M359" s="94"/>
      <c r="N359" s="94"/>
      <c r="O359" s="94"/>
      <c r="P359" s="94"/>
      <c r="Q359" s="94">
        <v>513</v>
      </c>
      <c r="R359" s="94" t="s">
        <v>32</v>
      </c>
      <c r="S359" s="94" t="s">
        <v>2992</v>
      </c>
    </row>
    <row r="360" spans="1:19" ht="39.75" customHeight="1">
      <c r="A360" s="94">
        <v>14</v>
      </c>
      <c r="B360" s="109" t="s">
        <v>3002</v>
      </c>
      <c r="C360" s="94" t="s">
        <v>36</v>
      </c>
      <c r="D360" s="109" t="s">
        <v>3001</v>
      </c>
      <c r="E360" s="94" t="s">
        <v>194</v>
      </c>
      <c r="F360" s="94" t="s">
        <v>3003</v>
      </c>
      <c r="G360" s="94">
        <v>2019</v>
      </c>
      <c r="H360" s="94" t="s">
        <v>194</v>
      </c>
      <c r="I360" s="94">
        <v>100</v>
      </c>
      <c r="J360" s="94">
        <v>100</v>
      </c>
      <c r="K360" s="94"/>
      <c r="L360" s="94"/>
      <c r="M360" s="94"/>
      <c r="N360" s="94"/>
      <c r="O360" s="94"/>
      <c r="P360" s="94"/>
      <c r="Q360" s="94">
        <v>617</v>
      </c>
      <c r="R360" s="94" t="s">
        <v>32</v>
      </c>
      <c r="S360" s="94" t="s">
        <v>2996</v>
      </c>
    </row>
    <row r="361" spans="1:19" ht="39.75" customHeight="1">
      <c r="A361" s="94">
        <v>15</v>
      </c>
      <c r="B361" s="109" t="s">
        <v>3004</v>
      </c>
      <c r="C361" s="94" t="s">
        <v>36</v>
      </c>
      <c r="D361" s="109" t="s">
        <v>3001</v>
      </c>
      <c r="E361" s="94" t="s">
        <v>367</v>
      </c>
      <c r="F361" s="94" t="s">
        <v>2961</v>
      </c>
      <c r="G361" s="94">
        <v>2019</v>
      </c>
      <c r="H361" s="94" t="s">
        <v>367</v>
      </c>
      <c r="I361" s="94">
        <v>78</v>
      </c>
      <c r="J361" s="94">
        <v>78</v>
      </c>
      <c r="K361" s="94"/>
      <c r="L361" s="94"/>
      <c r="M361" s="94"/>
      <c r="N361" s="94"/>
      <c r="O361" s="94"/>
      <c r="P361" s="94"/>
      <c r="Q361" s="94">
        <v>404</v>
      </c>
      <c r="R361" s="94" t="s">
        <v>32</v>
      </c>
      <c r="S361" s="94" t="s">
        <v>3005</v>
      </c>
    </row>
    <row r="362" spans="1:19" ht="39.75" customHeight="1">
      <c r="A362" s="94">
        <v>16</v>
      </c>
      <c r="B362" s="109" t="s">
        <v>3006</v>
      </c>
      <c r="C362" s="94" t="s">
        <v>36</v>
      </c>
      <c r="D362" s="109" t="s">
        <v>1553</v>
      </c>
      <c r="E362" s="94" t="s">
        <v>561</v>
      </c>
      <c r="F362" s="94" t="s">
        <v>204</v>
      </c>
      <c r="G362" s="94">
        <v>2019</v>
      </c>
      <c r="H362" s="94" t="s">
        <v>561</v>
      </c>
      <c r="I362" s="129">
        <v>120</v>
      </c>
      <c r="J362" s="129">
        <v>30</v>
      </c>
      <c r="K362" s="94"/>
      <c r="L362" s="94">
        <v>90</v>
      </c>
      <c r="M362" s="94"/>
      <c r="N362" s="94"/>
      <c r="O362" s="94"/>
      <c r="P362" s="94"/>
      <c r="Q362" s="94">
        <v>800</v>
      </c>
      <c r="R362" s="94" t="s">
        <v>151</v>
      </c>
      <c r="S362" s="94" t="s">
        <v>2996</v>
      </c>
    </row>
    <row r="363" spans="1:19" ht="39.75" customHeight="1">
      <c r="A363" s="94">
        <v>17</v>
      </c>
      <c r="B363" s="109" t="s">
        <v>3007</v>
      </c>
      <c r="C363" s="94" t="s">
        <v>36</v>
      </c>
      <c r="D363" s="109" t="s">
        <v>1553</v>
      </c>
      <c r="E363" s="94" t="s">
        <v>241</v>
      </c>
      <c r="F363" s="94" t="s">
        <v>204</v>
      </c>
      <c r="G363" s="94">
        <v>2020</v>
      </c>
      <c r="H363" s="94" t="s">
        <v>241</v>
      </c>
      <c r="I363" s="129">
        <v>60</v>
      </c>
      <c r="J363" s="129">
        <v>60</v>
      </c>
      <c r="K363" s="94"/>
      <c r="L363" s="94"/>
      <c r="M363" s="94"/>
      <c r="N363" s="94"/>
      <c r="O363" s="94"/>
      <c r="P363" s="94"/>
      <c r="Q363" s="94">
        <v>400</v>
      </c>
      <c r="R363" s="94" t="s">
        <v>32</v>
      </c>
      <c r="S363" s="94" t="s">
        <v>2996</v>
      </c>
    </row>
    <row r="364" spans="1:19" ht="39.75" customHeight="1">
      <c r="A364" s="94">
        <v>18</v>
      </c>
      <c r="B364" s="109" t="s">
        <v>3008</v>
      </c>
      <c r="C364" s="94" t="s">
        <v>36</v>
      </c>
      <c r="D364" s="109" t="s">
        <v>1553</v>
      </c>
      <c r="E364" s="94" t="s">
        <v>132</v>
      </c>
      <c r="F364" s="94" t="s">
        <v>204</v>
      </c>
      <c r="G364" s="94">
        <v>2020</v>
      </c>
      <c r="H364" s="94" t="s">
        <v>132</v>
      </c>
      <c r="I364" s="129">
        <v>100</v>
      </c>
      <c r="J364" s="129">
        <v>100</v>
      </c>
      <c r="K364" s="94"/>
      <c r="L364" s="94"/>
      <c r="M364" s="94"/>
      <c r="N364" s="94"/>
      <c r="O364" s="94"/>
      <c r="P364" s="94"/>
      <c r="Q364" s="94">
        <v>380</v>
      </c>
      <c r="R364" s="94" t="s">
        <v>32</v>
      </c>
      <c r="S364" s="94" t="s">
        <v>2972</v>
      </c>
    </row>
    <row r="365" spans="1:19" ht="39.75" customHeight="1">
      <c r="A365" s="94" t="s">
        <v>3009</v>
      </c>
      <c r="B365" s="202"/>
      <c r="C365" s="59"/>
      <c r="D365" s="58"/>
      <c r="E365" s="59"/>
      <c r="F365" s="59"/>
      <c r="G365" s="59"/>
      <c r="H365" s="59"/>
      <c r="I365" s="54">
        <v>260</v>
      </c>
      <c r="J365" s="59">
        <v>260</v>
      </c>
      <c r="K365" s="59"/>
      <c r="L365" s="59"/>
      <c r="M365" s="59"/>
      <c r="N365" s="59"/>
      <c r="O365" s="59"/>
      <c r="P365" s="59"/>
      <c r="Q365" s="59"/>
      <c r="R365" s="59"/>
      <c r="S365" s="59"/>
    </row>
    <row r="366" spans="1:19" ht="39.75" customHeight="1">
      <c r="A366" s="94"/>
      <c r="B366" s="111" t="s">
        <v>1574</v>
      </c>
      <c r="C366" s="105" t="s">
        <v>27</v>
      </c>
      <c r="D366" s="111" t="s">
        <v>3010</v>
      </c>
      <c r="E366" s="105" t="s">
        <v>52</v>
      </c>
      <c r="F366" s="105" t="s">
        <v>53</v>
      </c>
      <c r="G366" s="105">
        <v>2019</v>
      </c>
      <c r="H366" s="105" t="s">
        <v>31</v>
      </c>
      <c r="I366" s="105">
        <v>260</v>
      </c>
      <c r="J366" s="105">
        <v>260</v>
      </c>
      <c r="K366" s="105"/>
      <c r="L366" s="105"/>
      <c r="M366" s="105"/>
      <c r="N366" s="105"/>
      <c r="O366" s="105"/>
      <c r="P366" s="105"/>
      <c r="Q366" s="105">
        <v>240</v>
      </c>
      <c r="R366" s="105" t="s">
        <v>1576</v>
      </c>
      <c r="S366" s="105" t="s">
        <v>1577</v>
      </c>
    </row>
    <row r="367" spans="1:19" ht="23.25" customHeight="1">
      <c r="A367" s="57" t="s">
        <v>1578</v>
      </c>
      <c r="B367" s="58"/>
      <c r="C367" s="59"/>
      <c r="D367" s="58"/>
      <c r="E367" s="59"/>
      <c r="F367" s="59"/>
      <c r="G367" s="60"/>
      <c r="H367" s="59"/>
      <c r="I367" s="10">
        <f>I368+I498+I531+I547+I571+I580</f>
        <v>24364.7</v>
      </c>
      <c r="J367" s="10">
        <f aca="true" t="shared" si="0" ref="J367:Q367">J368+J498+J531+J547+J571+J580</f>
        <v>18645.7</v>
      </c>
      <c r="K367" s="10">
        <v>2538</v>
      </c>
      <c r="L367" s="10"/>
      <c r="M367" s="10">
        <v>3181</v>
      </c>
      <c r="N367" s="10">
        <f t="shared" si="0"/>
        <v>2691.618</v>
      </c>
      <c r="O367" s="10">
        <f t="shared" si="0"/>
        <v>2</v>
      </c>
      <c r="P367" s="10">
        <f t="shared" si="0"/>
        <v>0</v>
      </c>
      <c r="Q367" s="10">
        <f t="shared" si="0"/>
        <v>0</v>
      </c>
      <c r="R367" s="59"/>
      <c r="S367" s="59"/>
    </row>
    <row r="368" spans="1:19" ht="23.25" customHeight="1">
      <c r="A368" s="35" t="s">
        <v>1579</v>
      </c>
      <c r="B368" s="58"/>
      <c r="C368" s="59"/>
      <c r="D368" s="58"/>
      <c r="E368" s="59"/>
      <c r="F368" s="59"/>
      <c r="G368" s="60"/>
      <c r="H368" s="59"/>
      <c r="I368" s="54">
        <v>16048.2</v>
      </c>
      <c r="J368" s="54">
        <v>13510.2</v>
      </c>
      <c r="K368" s="54">
        <v>2538</v>
      </c>
      <c r="L368" s="54"/>
      <c r="M368" s="54"/>
      <c r="N368" s="54"/>
      <c r="O368" s="54">
        <v>2</v>
      </c>
      <c r="P368" s="54"/>
      <c r="Q368" s="59"/>
      <c r="R368" s="59"/>
      <c r="S368" s="59"/>
    </row>
    <row r="369" spans="1:19" ht="31.5" customHeight="1">
      <c r="A369" s="203" t="s">
        <v>3011</v>
      </c>
      <c r="B369" s="42" t="s">
        <v>3012</v>
      </c>
      <c r="C369" s="10" t="s">
        <v>36</v>
      </c>
      <c r="D369" s="42" t="s">
        <v>3013</v>
      </c>
      <c r="E369" s="36" t="s">
        <v>97</v>
      </c>
      <c r="F369" s="36" t="s">
        <v>625</v>
      </c>
      <c r="G369" s="10" t="s">
        <v>116</v>
      </c>
      <c r="H369" s="114" t="s">
        <v>1583</v>
      </c>
      <c r="I369" s="10">
        <v>120</v>
      </c>
      <c r="J369" s="10">
        <v>120</v>
      </c>
      <c r="K369" s="10"/>
      <c r="L369" s="10"/>
      <c r="M369" s="10"/>
      <c r="N369" s="10"/>
      <c r="O369" s="10"/>
      <c r="P369" s="10"/>
      <c r="Q369" s="54" t="s">
        <v>3014</v>
      </c>
      <c r="R369" s="39" t="s">
        <v>100</v>
      </c>
      <c r="S369" s="76" t="s">
        <v>3015</v>
      </c>
    </row>
    <row r="370" spans="1:19" ht="42" customHeight="1">
      <c r="A370" s="204"/>
      <c r="B370" s="113" t="s">
        <v>3016</v>
      </c>
      <c r="C370" s="102" t="s">
        <v>36</v>
      </c>
      <c r="D370" s="113" t="s">
        <v>3017</v>
      </c>
      <c r="E370" s="102" t="s">
        <v>97</v>
      </c>
      <c r="F370" s="102" t="s">
        <v>350</v>
      </c>
      <c r="G370" s="102">
        <v>2019</v>
      </c>
      <c r="H370" s="114" t="s">
        <v>1583</v>
      </c>
      <c r="I370" s="102">
        <v>42</v>
      </c>
      <c r="J370" s="102">
        <v>42</v>
      </c>
      <c r="K370" s="102"/>
      <c r="L370" s="102"/>
      <c r="M370" s="102"/>
      <c r="N370" s="102"/>
      <c r="O370" s="102"/>
      <c r="P370" s="102"/>
      <c r="Q370" s="102">
        <v>58</v>
      </c>
      <c r="R370" s="114" t="s">
        <v>100</v>
      </c>
      <c r="S370" s="114" t="s">
        <v>1584</v>
      </c>
    </row>
    <row r="371" spans="1:19" ht="42" customHeight="1">
      <c r="A371" s="204"/>
      <c r="B371" s="116" t="s">
        <v>3018</v>
      </c>
      <c r="C371" s="114" t="s">
        <v>36</v>
      </c>
      <c r="D371" s="116" t="s">
        <v>3019</v>
      </c>
      <c r="E371" s="114" t="s">
        <v>97</v>
      </c>
      <c r="F371" s="114" t="s">
        <v>754</v>
      </c>
      <c r="G371" s="102">
        <v>2019</v>
      </c>
      <c r="H371" s="114" t="s">
        <v>1583</v>
      </c>
      <c r="I371" s="114">
        <v>30</v>
      </c>
      <c r="J371" s="114">
        <v>30</v>
      </c>
      <c r="K371" s="114"/>
      <c r="L371" s="114"/>
      <c r="M371" s="114"/>
      <c r="N371" s="114"/>
      <c r="O371" s="114"/>
      <c r="P371" s="114"/>
      <c r="Q371" s="114">
        <v>58</v>
      </c>
      <c r="R371" s="114" t="s">
        <v>100</v>
      </c>
      <c r="S371" s="114" t="s">
        <v>1584</v>
      </c>
    </row>
    <row r="372" spans="1:19" ht="42" customHeight="1">
      <c r="A372" s="205"/>
      <c r="B372" s="115" t="s">
        <v>3020</v>
      </c>
      <c r="C372" s="68" t="s">
        <v>36</v>
      </c>
      <c r="D372" s="115" t="s">
        <v>3021</v>
      </c>
      <c r="E372" s="68" t="s">
        <v>97</v>
      </c>
      <c r="F372" s="68" t="s">
        <v>757</v>
      </c>
      <c r="G372" s="102">
        <v>2019</v>
      </c>
      <c r="H372" s="114" t="s">
        <v>1583</v>
      </c>
      <c r="I372" s="68">
        <v>12</v>
      </c>
      <c r="J372" s="68">
        <v>12</v>
      </c>
      <c r="K372" s="68"/>
      <c r="L372" s="68"/>
      <c r="M372" s="68"/>
      <c r="N372" s="68"/>
      <c r="O372" s="68"/>
      <c r="P372" s="68"/>
      <c r="Q372" s="68">
        <v>114</v>
      </c>
      <c r="R372" s="114" t="s">
        <v>100</v>
      </c>
      <c r="S372" s="68" t="s">
        <v>3022</v>
      </c>
    </row>
    <row r="373" spans="1:19" ht="42" customHeight="1">
      <c r="A373" s="206" t="s">
        <v>3023</v>
      </c>
      <c r="B373" s="72" t="s">
        <v>3024</v>
      </c>
      <c r="C373" s="35" t="s">
        <v>27</v>
      </c>
      <c r="D373" s="72" t="s">
        <v>3025</v>
      </c>
      <c r="E373" s="35" t="s">
        <v>565</v>
      </c>
      <c r="F373" s="35" t="s">
        <v>570</v>
      </c>
      <c r="G373" s="132">
        <v>2019</v>
      </c>
      <c r="H373" s="35" t="s">
        <v>1616</v>
      </c>
      <c r="I373" s="126">
        <v>22.5</v>
      </c>
      <c r="J373" s="126">
        <v>22.5</v>
      </c>
      <c r="K373" s="126"/>
      <c r="L373" s="126"/>
      <c r="M373" s="126"/>
      <c r="N373" s="126"/>
      <c r="O373" s="126"/>
      <c r="P373" s="126"/>
      <c r="Q373" s="126" t="s">
        <v>1827</v>
      </c>
      <c r="R373" s="35" t="s">
        <v>100</v>
      </c>
      <c r="S373" s="122" t="s">
        <v>1595</v>
      </c>
    </row>
    <row r="374" spans="1:19" ht="42" customHeight="1">
      <c r="A374" s="206"/>
      <c r="B374" s="72" t="s">
        <v>3026</v>
      </c>
      <c r="C374" s="35" t="s">
        <v>27</v>
      </c>
      <c r="D374" s="72" t="s">
        <v>3027</v>
      </c>
      <c r="E374" s="35" t="s">
        <v>565</v>
      </c>
      <c r="F374" s="35" t="s">
        <v>570</v>
      </c>
      <c r="G374" s="132">
        <v>2019</v>
      </c>
      <c r="H374" s="35" t="s">
        <v>1616</v>
      </c>
      <c r="I374" s="126">
        <v>98</v>
      </c>
      <c r="J374" s="126">
        <v>98</v>
      </c>
      <c r="K374" s="126"/>
      <c r="L374" s="126"/>
      <c r="M374" s="126"/>
      <c r="N374" s="126"/>
      <c r="O374" s="126"/>
      <c r="P374" s="126"/>
      <c r="Q374" s="126">
        <v>31</v>
      </c>
      <c r="R374" s="35" t="s">
        <v>100</v>
      </c>
      <c r="S374" s="122" t="s">
        <v>1595</v>
      </c>
    </row>
    <row r="375" spans="1:19" ht="42" customHeight="1">
      <c r="A375" s="206"/>
      <c r="B375" s="72" t="s">
        <v>3028</v>
      </c>
      <c r="C375" s="35" t="s">
        <v>27</v>
      </c>
      <c r="D375" s="72" t="s">
        <v>3029</v>
      </c>
      <c r="E375" s="35" t="s">
        <v>565</v>
      </c>
      <c r="F375" s="35" t="s">
        <v>570</v>
      </c>
      <c r="G375" s="132">
        <v>2019</v>
      </c>
      <c r="H375" s="35" t="s">
        <v>1616</v>
      </c>
      <c r="I375" s="126">
        <v>6</v>
      </c>
      <c r="J375" s="126">
        <v>6</v>
      </c>
      <c r="K375" s="126"/>
      <c r="L375" s="126"/>
      <c r="M375" s="126"/>
      <c r="N375" s="126"/>
      <c r="O375" s="126"/>
      <c r="P375" s="126"/>
      <c r="Q375" s="126">
        <v>60</v>
      </c>
      <c r="R375" s="35" t="s">
        <v>100</v>
      </c>
      <c r="S375" s="122" t="s">
        <v>1595</v>
      </c>
    </row>
    <row r="376" spans="1:19" ht="42" customHeight="1">
      <c r="A376" s="206"/>
      <c r="B376" s="72" t="s">
        <v>3030</v>
      </c>
      <c r="C376" s="35" t="s">
        <v>27</v>
      </c>
      <c r="D376" s="72" t="s">
        <v>3031</v>
      </c>
      <c r="E376" s="35" t="s">
        <v>565</v>
      </c>
      <c r="F376" s="35" t="s">
        <v>709</v>
      </c>
      <c r="G376" s="126">
        <v>2019</v>
      </c>
      <c r="H376" s="35" t="s">
        <v>1616</v>
      </c>
      <c r="I376" s="126">
        <v>10</v>
      </c>
      <c r="J376" s="126">
        <v>10</v>
      </c>
      <c r="K376" s="126"/>
      <c r="L376" s="126"/>
      <c r="M376" s="126"/>
      <c r="N376" s="126"/>
      <c r="O376" s="126"/>
      <c r="P376" s="126"/>
      <c r="Q376" s="126">
        <v>30</v>
      </c>
      <c r="R376" s="35" t="s">
        <v>100</v>
      </c>
      <c r="S376" s="122" t="s">
        <v>1595</v>
      </c>
    </row>
    <row r="377" spans="1:19" ht="42" customHeight="1">
      <c r="A377" s="206"/>
      <c r="B377" s="118" t="s">
        <v>3032</v>
      </c>
      <c r="C377" s="119" t="s">
        <v>36</v>
      </c>
      <c r="D377" s="118" t="s">
        <v>3033</v>
      </c>
      <c r="E377" s="35" t="s">
        <v>565</v>
      </c>
      <c r="F377" s="119" t="s">
        <v>760</v>
      </c>
      <c r="G377" s="207">
        <v>2019</v>
      </c>
      <c r="H377" s="35" t="s">
        <v>1616</v>
      </c>
      <c r="I377" s="207">
        <v>67.5</v>
      </c>
      <c r="J377" s="207">
        <v>67.5</v>
      </c>
      <c r="K377" s="207"/>
      <c r="L377" s="207"/>
      <c r="M377" s="207"/>
      <c r="N377" s="207"/>
      <c r="O377" s="207"/>
      <c r="P377" s="207"/>
      <c r="Q377" s="207">
        <v>41</v>
      </c>
      <c r="R377" s="119" t="s">
        <v>100</v>
      </c>
      <c r="S377" s="122" t="s">
        <v>1595</v>
      </c>
    </row>
    <row r="378" spans="1:19" ht="42" customHeight="1">
      <c r="A378" s="206"/>
      <c r="B378" s="72" t="s">
        <v>3034</v>
      </c>
      <c r="C378" s="35" t="s">
        <v>36</v>
      </c>
      <c r="D378" s="72" t="s">
        <v>3035</v>
      </c>
      <c r="E378" s="35" t="s">
        <v>565</v>
      </c>
      <c r="F378" s="35" t="s">
        <v>601</v>
      </c>
      <c r="G378" s="126">
        <v>2019</v>
      </c>
      <c r="H378" s="35" t="s">
        <v>1616</v>
      </c>
      <c r="I378" s="126">
        <v>60</v>
      </c>
      <c r="J378" s="126">
        <v>60</v>
      </c>
      <c r="K378" s="126"/>
      <c r="L378" s="126"/>
      <c r="M378" s="126"/>
      <c r="N378" s="126"/>
      <c r="O378" s="126"/>
      <c r="P378" s="126"/>
      <c r="Q378" s="126">
        <v>34</v>
      </c>
      <c r="R378" s="35" t="s">
        <v>100</v>
      </c>
      <c r="S378" s="122" t="s">
        <v>1595</v>
      </c>
    </row>
    <row r="379" spans="1:19" ht="42" customHeight="1">
      <c r="A379" s="206"/>
      <c r="B379" s="72" t="s">
        <v>3036</v>
      </c>
      <c r="C379" s="35" t="s">
        <v>36</v>
      </c>
      <c r="D379" s="72" t="s">
        <v>1607</v>
      </c>
      <c r="E379" s="35" t="s">
        <v>565</v>
      </c>
      <c r="F379" s="35" t="s">
        <v>601</v>
      </c>
      <c r="G379" s="126">
        <v>2019</v>
      </c>
      <c r="H379" s="35" t="s">
        <v>1616</v>
      </c>
      <c r="I379" s="126">
        <v>45</v>
      </c>
      <c r="J379" s="126">
        <v>45</v>
      </c>
      <c r="K379" s="126"/>
      <c r="L379" s="126"/>
      <c r="M379" s="126"/>
      <c r="N379" s="126"/>
      <c r="O379" s="126"/>
      <c r="P379" s="126"/>
      <c r="Q379" s="126">
        <v>69</v>
      </c>
      <c r="R379" s="35" t="s">
        <v>100</v>
      </c>
      <c r="S379" s="122" t="s">
        <v>1595</v>
      </c>
    </row>
    <row r="380" spans="1:19" ht="42" customHeight="1">
      <c r="A380" s="206"/>
      <c r="B380" s="72" t="s">
        <v>3037</v>
      </c>
      <c r="C380" s="35" t="s">
        <v>36</v>
      </c>
      <c r="D380" s="72" t="s">
        <v>3038</v>
      </c>
      <c r="E380" s="35" t="s">
        <v>565</v>
      </c>
      <c r="F380" s="35" t="s">
        <v>601</v>
      </c>
      <c r="G380" s="126">
        <v>2019</v>
      </c>
      <c r="H380" s="35" t="s">
        <v>1616</v>
      </c>
      <c r="I380" s="126">
        <v>27</v>
      </c>
      <c r="J380" s="126">
        <v>27</v>
      </c>
      <c r="K380" s="126"/>
      <c r="L380" s="126"/>
      <c r="M380" s="126"/>
      <c r="N380" s="126"/>
      <c r="O380" s="126"/>
      <c r="P380" s="126"/>
      <c r="Q380" s="126">
        <v>38</v>
      </c>
      <c r="R380" s="35" t="s">
        <v>100</v>
      </c>
      <c r="S380" s="122" t="s">
        <v>1595</v>
      </c>
    </row>
    <row r="381" spans="1:19" ht="42" customHeight="1">
      <c r="A381" s="206"/>
      <c r="B381" s="197" t="s">
        <v>3039</v>
      </c>
      <c r="C381" s="35" t="s">
        <v>36</v>
      </c>
      <c r="D381" s="208" t="s">
        <v>3040</v>
      </c>
      <c r="E381" s="209" t="s">
        <v>565</v>
      </c>
      <c r="F381" s="209" t="s">
        <v>566</v>
      </c>
      <c r="G381" s="210">
        <v>2019</v>
      </c>
      <c r="H381" s="35" t="s">
        <v>1616</v>
      </c>
      <c r="I381" s="212">
        <v>270</v>
      </c>
      <c r="J381" s="212">
        <v>270</v>
      </c>
      <c r="K381" s="126"/>
      <c r="L381" s="126"/>
      <c r="M381" s="126"/>
      <c r="N381" s="126"/>
      <c r="O381" s="126"/>
      <c r="P381" s="126"/>
      <c r="Q381" s="216">
        <v>38</v>
      </c>
      <c r="R381" s="76" t="s">
        <v>100</v>
      </c>
      <c r="S381" s="79" t="s">
        <v>1777</v>
      </c>
    </row>
    <row r="382" spans="1:19" ht="42" customHeight="1">
      <c r="A382" s="206"/>
      <c r="B382" s="197" t="s">
        <v>3041</v>
      </c>
      <c r="C382" s="35" t="s">
        <v>36</v>
      </c>
      <c r="D382" s="208" t="s">
        <v>3042</v>
      </c>
      <c r="E382" s="209" t="s">
        <v>565</v>
      </c>
      <c r="F382" s="209" t="s">
        <v>601</v>
      </c>
      <c r="G382" s="210">
        <v>2019</v>
      </c>
      <c r="H382" s="35" t="s">
        <v>1616</v>
      </c>
      <c r="I382" s="212">
        <v>179.4</v>
      </c>
      <c r="J382" s="212">
        <v>179.4</v>
      </c>
      <c r="K382" s="126"/>
      <c r="L382" s="126"/>
      <c r="M382" s="126"/>
      <c r="N382" s="126"/>
      <c r="O382" s="126"/>
      <c r="P382" s="126"/>
      <c r="Q382" s="216">
        <v>39</v>
      </c>
      <c r="R382" s="76" t="s">
        <v>100</v>
      </c>
      <c r="S382" s="79" t="s">
        <v>1777</v>
      </c>
    </row>
    <row r="383" spans="1:19" ht="42" customHeight="1">
      <c r="A383" s="206"/>
      <c r="B383" s="197" t="s">
        <v>3043</v>
      </c>
      <c r="C383" s="210" t="s">
        <v>677</v>
      </c>
      <c r="D383" s="197" t="s">
        <v>3044</v>
      </c>
      <c r="E383" s="209" t="s">
        <v>565</v>
      </c>
      <c r="F383" s="209" t="s">
        <v>570</v>
      </c>
      <c r="G383" s="210">
        <v>2019</v>
      </c>
      <c r="H383" s="35" t="s">
        <v>1616</v>
      </c>
      <c r="I383" s="212">
        <v>198.8</v>
      </c>
      <c r="J383" s="212">
        <v>198.8</v>
      </c>
      <c r="K383" s="213"/>
      <c r="L383" s="213"/>
      <c r="M383" s="210"/>
      <c r="N383" s="210"/>
      <c r="O383" s="210"/>
      <c r="P383" s="214"/>
      <c r="Q383" s="216">
        <v>65</v>
      </c>
      <c r="R383" s="76" t="s">
        <v>100</v>
      </c>
      <c r="S383" s="79" t="s">
        <v>1777</v>
      </c>
    </row>
    <row r="384" spans="1:19" ht="42" customHeight="1">
      <c r="A384" s="206"/>
      <c r="B384" s="72" t="s">
        <v>3045</v>
      </c>
      <c r="C384" s="35" t="s">
        <v>36</v>
      </c>
      <c r="D384" s="72" t="s">
        <v>3046</v>
      </c>
      <c r="E384" s="35" t="s">
        <v>565</v>
      </c>
      <c r="F384" s="35" t="s">
        <v>601</v>
      </c>
      <c r="G384" s="126">
        <v>2019</v>
      </c>
      <c r="H384" s="35" t="s">
        <v>1616</v>
      </c>
      <c r="I384" s="126">
        <v>37.5</v>
      </c>
      <c r="J384" s="126">
        <v>37.5</v>
      </c>
      <c r="K384" s="126"/>
      <c r="L384" s="126"/>
      <c r="M384" s="126"/>
      <c r="N384" s="126"/>
      <c r="O384" s="126"/>
      <c r="P384" s="126"/>
      <c r="Q384" s="126">
        <v>56</v>
      </c>
      <c r="R384" s="35" t="s">
        <v>100</v>
      </c>
      <c r="S384" s="122" t="s">
        <v>1595</v>
      </c>
    </row>
    <row r="385" spans="1:19" ht="42" customHeight="1">
      <c r="A385" s="206"/>
      <c r="B385" s="72" t="s">
        <v>3047</v>
      </c>
      <c r="C385" s="35" t="s">
        <v>36</v>
      </c>
      <c r="D385" s="72" t="s">
        <v>3048</v>
      </c>
      <c r="E385" s="35" t="s">
        <v>565</v>
      </c>
      <c r="F385" s="35" t="s">
        <v>757</v>
      </c>
      <c r="G385" s="126">
        <v>2019</v>
      </c>
      <c r="H385" s="35" t="s">
        <v>1616</v>
      </c>
      <c r="I385" s="126">
        <v>105</v>
      </c>
      <c r="J385" s="126">
        <v>105</v>
      </c>
      <c r="K385" s="126"/>
      <c r="L385" s="126"/>
      <c r="M385" s="126"/>
      <c r="N385" s="126"/>
      <c r="O385" s="126"/>
      <c r="P385" s="126"/>
      <c r="Q385" s="126">
        <v>70</v>
      </c>
      <c r="R385" s="35" t="s">
        <v>1621</v>
      </c>
      <c r="S385" s="122" t="s">
        <v>1595</v>
      </c>
    </row>
    <row r="386" spans="1:19" ht="42" customHeight="1">
      <c r="A386" s="206"/>
      <c r="B386" s="72" t="s">
        <v>3049</v>
      </c>
      <c r="C386" s="35" t="s">
        <v>36</v>
      </c>
      <c r="D386" s="72" t="s">
        <v>3050</v>
      </c>
      <c r="E386" s="35" t="s">
        <v>565</v>
      </c>
      <c r="F386" s="35" t="s">
        <v>757</v>
      </c>
      <c r="G386" s="126">
        <v>2019</v>
      </c>
      <c r="H386" s="35" t="s">
        <v>1616</v>
      </c>
      <c r="I386" s="126">
        <v>30</v>
      </c>
      <c r="J386" s="126">
        <v>30</v>
      </c>
      <c r="K386" s="126"/>
      <c r="L386" s="126"/>
      <c r="M386" s="126"/>
      <c r="N386" s="126"/>
      <c r="O386" s="126"/>
      <c r="P386" s="126"/>
      <c r="Q386" s="126">
        <v>70</v>
      </c>
      <c r="R386" s="35" t="s">
        <v>1621</v>
      </c>
      <c r="S386" s="122" t="s">
        <v>1595</v>
      </c>
    </row>
    <row r="387" spans="1:19" ht="42" customHeight="1">
      <c r="A387" s="206"/>
      <c r="B387" s="72" t="s">
        <v>3051</v>
      </c>
      <c r="C387" s="35" t="s">
        <v>36</v>
      </c>
      <c r="D387" s="72" t="s">
        <v>3046</v>
      </c>
      <c r="E387" s="35" t="s">
        <v>565</v>
      </c>
      <c r="F387" s="35" t="s">
        <v>757</v>
      </c>
      <c r="G387" s="126">
        <v>2019</v>
      </c>
      <c r="H387" s="35" t="s">
        <v>1616</v>
      </c>
      <c r="I387" s="126">
        <v>37.5</v>
      </c>
      <c r="J387" s="126">
        <v>37.5</v>
      </c>
      <c r="K387" s="126"/>
      <c r="L387" s="126"/>
      <c r="M387" s="126"/>
      <c r="N387" s="126"/>
      <c r="O387" s="126"/>
      <c r="P387" s="126"/>
      <c r="Q387" s="126">
        <v>30</v>
      </c>
      <c r="R387" s="35" t="s">
        <v>1621</v>
      </c>
      <c r="S387" s="122" t="s">
        <v>1595</v>
      </c>
    </row>
    <row r="388" spans="1:19" ht="42" customHeight="1">
      <c r="A388" s="57" t="s">
        <v>3052</v>
      </c>
      <c r="B388" s="72" t="s">
        <v>3053</v>
      </c>
      <c r="C388" s="35" t="s">
        <v>36</v>
      </c>
      <c r="D388" s="72" t="s">
        <v>3054</v>
      </c>
      <c r="E388" s="35" t="s">
        <v>241</v>
      </c>
      <c r="F388" s="35" t="s">
        <v>1312</v>
      </c>
      <c r="G388" s="35">
        <v>2019</v>
      </c>
      <c r="H388" s="35" t="s">
        <v>3055</v>
      </c>
      <c r="I388" s="126">
        <v>80</v>
      </c>
      <c r="J388" s="126">
        <v>80</v>
      </c>
      <c r="K388" s="35"/>
      <c r="L388" s="35"/>
      <c r="M388" s="35"/>
      <c r="N388" s="35"/>
      <c r="O388" s="35"/>
      <c r="P388" s="35"/>
      <c r="Q388" s="126">
        <v>31</v>
      </c>
      <c r="R388" s="35" t="s">
        <v>100</v>
      </c>
      <c r="S388" s="35" t="s">
        <v>3056</v>
      </c>
    </row>
    <row r="389" spans="1:19" ht="42" customHeight="1">
      <c r="A389" s="57" t="s">
        <v>3057</v>
      </c>
      <c r="B389" s="72" t="s">
        <v>3058</v>
      </c>
      <c r="C389" s="35" t="s">
        <v>36</v>
      </c>
      <c r="D389" s="72" t="s">
        <v>3059</v>
      </c>
      <c r="E389" s="56" t="s">
        <v>194</v>
      </c>
      <c r="F389" s="35" t="s">
        <v>848</v>
      </c>
      <c r="G389" s="35">
        <v>2019</v>
      </c>
      <c r="H389" s="56" t="s">
        <v>1635</v>
      </c>
      <c r="I389" s="126">
        <v>80</v>
      </c>
      <c r="J389" s="126">
        <v>80</v>
      </c>
      <c r="K389" s="56"/>
      <c r="L389" s="56"/>
      <c r="M389" s="56"/>
      <c r="N389" s="56"/>
      <c r="O389" s="56"/>
      <c r="P389" s="56"/>
      <c r="Q389" s="56" t="s">
        <v>3060</v>
      </c>
      <c r="R389" s="35" t="s">
        <v>100</v>
      </c>
      <c r="S389" s="35" t="s">
        <v>236</v>
      </c>
    </row>
    <row r="390" spans="1:19" ht="42" customHeight="1">
      <c r="A390" s="57"/>
      <c r="B390" s="197" t="s">
        <v>3061</v>
      </c>
      <c r="C390" s="210" t="s">
        <v>677</v>
      </c>
      <c r="D390" s="197" t="s">
        <v>3062</v>
      </c>
      <c r="E390" s="209" t="s">
        <v>194</v>
      </c>
      <c r="F390" s="209" t="s">
        <v>290</v>
      </c>
      <c r="G390" s="210">
        <v>2019</v>
      </c>
      <c r="H390" s="56" t="s">
        <v>1635</v>
      </c>
      <c r="I390" s="212">
        <v>291</v>
      </c>
      <c r="J390" s="212">
        <v>291</v>
      </c>
      <c r="K390" s="213"/>
      <c r="L390" s="213"/>
      <c r="M390" s="210"/>
      <c r="N390" s="210"/>
      <c r="O390" s="210"/>
      <c r="P390" s="214"/>
      <c r="Q390" s="216">
        <v>108</v>
      </c>
      <c r="R390" s="76" t="s">
        <v>100</v>
      </c>
      <c r="S390" s="79" t="s">
        <v>1777</v>
      </c>
    </row>
    <row r="391" spans="1:19" ht="42" customHeight="1">
      <c r="A391" s="57"/>
      <c r="B391" s="197" t="s">
        <v>3063</v>
      </c>
      <c r="C391" s="210" t="s">
        <v>677</v>
      </c>
      <c r="D391" s="197" t="s">
        <v>3064</v>
      </c>
      <c r="E391" s="209" t="s">
        <v>194</v>
      </c>
      <c r="F391" s="209" t="s">
        <v>294</v>
      </c>
      <c r="G391" s="210">
        <v>2019</v>
      </c>
      <c r="H391" s="56" t="s">
        <v>1635</v>
      </c>
      <c r="I391" s="212">
        <v>145</v>
      </c>
      <c r="J391" s="212">
        <v>145</v>
      </c>
      <c r="K391" s="213"/>
      <c r="L391" s="213"/>
      <c r="M391" s="210"/>
      <c r="N391" s="210"/>
      <c r="O391" s="210"/>
      <c r="P391" s="54"/>
      <c r="Q391" s="216">
        <v>47</v>
      </c>
      <c r="R391" s="76" t="s">
        <v>100</v>
      </c>
      <c r="S391" s="79" t="s">
        <v>1777</v>
      </c>
    </row>
    <row r="392" spans="1:19" ht="42" customHeight="1">
      <c r="A392" s="57"/>
      <c r="B392" s="72" t="s">
        <v>3065</v>
      </c>
      <c r="C392" s="35" t="s">
        <v>36</v>
      </c>
      <c r="D392" s="72" t="s">
        <v>3066</v>
      </c>
      <c r="E392" s="56" t="s">
        <v>194</v>
      </c>
      <c r="F392" s="35" t="s">
        <v>869</v>
      </c>
      <c r="G392" s="35">
        <v>2019</v>
      </c>
      <c r="H392" s="56" t="s">
        <v>1635</v>
      </c>
      <c r="I392" s="35">
        <v>40</v>
      </c>
      <c r="J392" s="35">
        <v>40</v>
      </c>
      <c r="K392" s="35"/>
      <c r="L392" s="35"/>
      <c r="M392" s="35"/>
      <c r="N392" s="35"/>
      <c r="O392" s="35"/>
      <c r="P392" s="35"/>
      <c r="Q392" s="35" t="s">
        <v>3067</v>
      </c>
      <c r="R392" s="35" t="s">
        <v>100</v>
      </c>
      <c r="S392" s="35" t="s">
        <v>236</v>
      </c>
    </row>
    <row r="393" spans="1:19" ht="42" customHeight="1">
      <c r="A393" s="57"/>
      <c r="B393" s="88" t="s">
        <v>3068</v>
      </c>
      <c r="C393" s="56" t="s">
        <v>677</v>
      </c>
      <c r="D393" s="88" t="s">
        <v>3069</v>
      </c>
      <c r="E393" s="56" t="s">
        <v>194</v>
      </c>
      <c r="F393" s="56" t="s">
        <v>801</v>
      </c>
      <c r="G393" s="126">
        <v>2019</v>
      </c>
      <c r="H393" s="56" t="s">
        <v>1635</v>
      </c>
      <c r="I393" s="56">
        <v>18</v>
      </c>
      <c r="J393" s="56">
        <v>18</v>
      </c>
      <c r="K393" s="56"/>
      <c r="L393" s="56"/>
      <c r="M393" s="56"/>
      <c r="N393" s="56"/>
      <c r="O393" s="56"/>
      <c r="P393" s="56"/>
      <c r="Q393" s="56" t="s">
        <v>3070</v>
      </c>
      <c r="R393" s="56" t="s">
        <v>100</v>
      </c>
      <c r="S393" s="35" t="s">
        <v>236</v>
      </c>
    </row>
    <row r="394" spans="1:19" ht="42" customHeight="1">
      <c r="A394" s="217" t="s">
        <v>3071</v>
      </c>
      <c r="B394" s="88" t="s">
        <v>3072</v>
      </c>
      <c r="C394" s="56" t="s">
        <v>36</v>
      </c>
      <c r="D394" s="88" t="s">
        <v>3073</v>
      </c>
      <c r="E394" s="122" t="s">
        <v>114</v>
      </c>
      <c r="F394" s="124" t="s">
        <v>610</v>
      </c>
      <c r="G394" s="122">
        <v>2019</v>
      </c>
      <c r="H394" s="122" t="s">
        <v>1672</v>
      </c>
      <c r="I394" s="56">
        <v>90</v>
      </c>
      <c r="J394" s="56">
        <v>90</v>
      </c>
      <c r="K394" s="56"/>
      <c r="L394" s="56"/>
      <c r="M394" s="56"/>
      <c r="N394" s="56"/>
      <c r="O394" s="56"/>
      <c r="P394" s="56"/>
      <c r="Q394" s="56">
        <v>200</v>
      </c>
      <c r="R394" s="122" t="s">
        <v>100</v>
      </c>
      <c r="S394" s="122" t="s">
        <v>1652</v>
      </c>
    </row>
    <row r="395" spans="1:19" ht="42" customHeight="1">
      <c r="A395" s="217"/>
      <c r="B395" s="123" t="s">
        <v>3074</v>
      </c>
      <c r="C395" s="124" t="s">
        <v>36</v>
      </c>
      <c r="D395" s="123" t="s">
        <v>1650</v>
      </c>
      <c r="E395" s="122" t="s">
        <v>114</v>
      </c>
      <c r="F395" s="124" t="s">
        <v>896</v>
      </c>
      <c r="G395" s="122">
        <v>2019</v>
      </c>
      <c r="H395" s="122" t="s">
        <v>1672</v>
      </c>
      <c r="I395" s="124">
        <v>210</v>
      </c>
      <c r="J395" s="124">
        <v>210</v>
      </c>
      <c r="K395" s="122"/>
      <c r="L395" s="122"/>
      <c r="M395" s="122"/>
      <c r="N395" s="122"/>
      <c r="O395" s="122"/>
      <c r="P395" s="122"/>
      <c r="Q395" s="122">
        <v>56</v>
      </c>
      <c r="R395" s="122" t="s">
        <v>100</v>
      </c>
      <c r="S395" s="122" t="s">
        <v>1652</v>
      </c>
    </row>
    <row r="396" spans="1:19" ht="42" customHeight="1">
      <c r="A396" s="217"/>
      <c r="B396" s="218" t="s">
        <v>3075</v>
      </c>
      <c r="C396" s="219" t="s">
        <v>36</v>
      </c>
      <c r="D396" s="218" t="s">
        <v>3076</v>
      </c>
      <c r="E396" s="122" t="s">
        <v>114</v>
      </c>
      <c r="F396" s="219" t="s">
        <v>891</v>
      </c>
      <c r="G396" s="122">
        <v>2019</v>
      </c>
      <c r="H396" s="122" t="s">
        <v>1672</v>
      </c>
      <c r="I396" s="219">
        <v>135</v>
      </c>
      <c r="J396" s="219">
        <v>135</v>
      </c>
      <c r="K396" s="122"/>
      <c r="L396" s="122"/>
      <c r="M396" s="122"/>
      <c r="N396" s="122"/>
      <c r="O396" s="122"/>
      <c r="P396" s="122"/>
      <c r="Q396" s="122" t="s">
        <v>3077</v>
      </c>
      <c r="R396" s="122" t="s">
        <v>100</v>
      </c>
      <c r="S396" s="122" t="s">
        <v>3078</v>
      </c>
    </row>
    <row r="397" spans="1:19" ht="42" customHeight="1">
      <c r="A397" s="217"/>
      <c r="B397" s="218" t="s">
        <v>3079</v>
      </c>
      <c r="C397" s="219" t="s">
        <v>36</v>
      </c>
      <c r="D397" s="218" t="s">
        <v>3080</v>
      </c>
      <c r="E397" s="122" t="s">
        <v>114</v>
      </c>
      <c r="F397" s="219" t="s">
        <v>909</v>
      </c>
      <c r="G397" s="122">
        <v>2019</v>
      </c>
      <c r="H397" s="122" t="s">
        <v>1672</v>
      </c>
      <c r="I397" s="219">
        <v>155</v>
      </c>
      <c r="J397" s="219">
        <v>155</v>
      </c>
      <c r="K397" s="122"/>
      <c r="L397" s="122"/>
      <c r="M397" s="122"/>
      <c r="N397" s="122"/>
      <c r="O397" s="122"/>
      <c r="P397" s="122"/>
      <c r="Q397" s="122" t="s">
        <v>3081</v>
      </c>
      <c r="R397" s="122" t="s">
        <v>100</v>
      </c>
      <c r="S397" s="122" t="s">
        <v>1652</v>
      </c>
    </row>
    <row r="398" spans="1:19" ht="51.75" customHeight="1">
      <c r="A398" s="217"/>
      <c r="B398" s="123" t="s">
        <v>3082</v>
      </c>
      <c r="C398" s="124" t="s">
        <v>36</v>
      </c>
      <c r="D398" s="123" t="s">
        <v>1805</v>
      </c>
      <c r="E398" s="122" t="s">
        <v>114</v>
      </c>
      <c r="F398" s="124" t="s">
        <v>610</v>
      </c>
      <c r="G398" s="122">
        <v>2019</v>
      </c>
      <c r="H398" s="122" t="s">
        <v>1672</v>
      </c>
      <c r="I398" s="124">
        <v>120</v>
      </c>
      <c r="J398" s="124">
        <v>120</v>
      </c>
      <c r="K398" s="122"/>
      <c r="L398" s="122"/>
      <c r="M398" s="122"/>
      <c r="N398" s="122"/>
      <c r="O398" s="122"/>
      <c r="P398" s="122"/>
      <c r="Q398" s="122">
        <v>144</v>
      </c>
      <c r="R398" s="122" t="s">
        <v>100</v>
      </c>
      <c r="S398" s="122" t="s">
        <v>1652</v>
      </c>
    </row>
    <row r="399" spans="1:19" ht="42" customHeight="1">
      <c r="A399" s="57" t="s">
        <v>3083</v>
      </c>
      <c r="B399" s="75" t="s">
        <v>3084</v>
      </c>
      <c r="C399" s="83" t="s">
        <v>36</v>
      </c>
      <c r="D399" s="75" t="s">
        <v>3085</v>
      </c>
      <c r="E399" s="83" t="s">
        <v>60</v>
      </c>
      <c r="F399" s="83" t="s">
        <v>958</v>
      </c>
      <c r="G399" s="79">
        <v>2019</v>
      </c>
      <c r="H399" s="125" t="s">
        <v>1691</v>
      </c>
      <c r="I399" s="234">
        <v>312</v>
      </c>
      <c r="J399" s="234">
        <v>312</v>
      </c>
      <c r="K399" s="100"/>
      <c r="L399" s="100"/>
      <c r="M399" s="100"/>
      <c r="N399" s="100"/>
      <c r="O399" s="100"/>
      <c r="P399" s="235"/>
      <c r="Q399" s="214">
        <v>87</v>
      </c>
      <c r="R399" s="76" t="s">
        <v>100</v>
      </c>
      <c r="S399" s="43" t="s">
        <v>3056</v>
      </c>
    </row>
    <row r="400" spans="1:19" ht="42" customHeight="1">
      <c r="A400" s="57"/>
      <c r="B400" s="75" t="s">
        <v>3086</v>
      </c>
      <c r="C400" s="76" t="s">
        <v>36</v>
      </c>
      <c r="D400" s="75" t="s">
        <v>3087</v>
      </c>
      <c r="E400" s="83" t="s">
        <v>60</v>
      </c>
      <c r="F400" s="76" t="s">
        <v>69</v>
      </c>
      <c r="G400" s="79">
        <v>2019</v>
      </c>
      <c r="H400" s="220" t="s">
        <v>1691</v>
      </c>
      <c r="I400" s="236">
        <v>293</v>
      </c>
      <c r="J400" s="236">
        <v>293</v>
      </c>
      <c r="K400" s="103"/>
      <c r="L400" s="103"/>
      <c r="M400" s="103"/>
      <c r="N400" s="103"/>
      <c r="O400" s="103"/>
      <c r="P400" s="214"/>
      <c r="Q400" s="239">
        <v>36</v>
      </c>
      <c r="R400" s="76" t="s">
        <v>100</v>
      </c>
      <c r="S400" s="43" t="s">
        <v>3056</v>
      </c>
    </row>
    <row r="401" spans="1:19" ht="42" customHeight="1">
      <c r="A401" s="57"/>
      <c r="B401" s="75" t="s">
        <v>3088</v>
      </c>
      <c r="C401" s="83" t="s">
        <v>36</v>
      </c>
      <c r="D401" s="75" t="s">
        <v>3089</v>
      </c>
      <c r="E401" s="76" t="s">
        <v>60</v>
      </c>
      <c r="F401" s="76" t="s">
        <v>781</v>
      </c>
      <c r="G401" s="79">
        <v>2019</v>
      </c>
      <c r="H401" s="220" t="s">
        <v>1691</v>
      </c>
      <c r="I401" s="237">
        <v>293</v>
      </c>
      <c r="J401" s="237">
        <v>293</v>
      </c>
      <c r="K401" s="100"/>
      <c r="L401" s="100"/>
      <c r="M401" s="100"/>
      <c r="N401" s="100"/>
      <c r="O401" s="100"/>
      <c r="P401" s="54"/>
      <c r="Q401" s="235">
        <v>15</v>
      </c>
      <c r="R401" s="76" t="s">
        <v>100</v>
      </c>
      <c r="S401" s="43" t="s">
        <v>3056</v>
      </c>
    </row>
    <row r="402" spans="1:19" ht="42" customHeight="1">
      <c r="A402" s="57"/>
      <c r="B402" s="197" t="s">
        <v>3090</v>
      </c>
      <c r="C402" s="210" t="s">
        <v>36</v>
      </c>
      <c r="D402" s="208" t="s">
        <v>3091</v>
      </c>
      <c r="E402" s="209" t="s">
        <v>60</v>
      </c>
      <c r="F402" s="209" t="s">
        <v>822</v>
      </c>
      <c r="G402" s="210">
        <v>2019</v>
      </c>
      <c r="H402" s="125" t="s">
        <v>1691</v>
      </c>
      <c r="I402" s="212">
        <v>300</v>
      </c>
      <c r="J402" s="212">
        <v>300</v>
      </c>
      <c r="K402" s="213"/>
      <c r="L402" s="213"/>
      <c r="M402" s="210"/>
      <c r="N402" s="210"/>
      <c r="O402" s="238"/>
      <c r="P402" s="54"/>
      <c r="Q402" s="240">
        <v>78</v>
      </c>
      <c r="R402" s="76" t="s">
        <v>100</v>
      </c>
      <c r="S402" s="79" t="s">
        <v>1777</v>
      </c>
    </row>
    <row r="403" spans="1:19" ht="42" customHeight="1">
      <c r="A403" s="57"/>
      <c r="B403" s="197" t="s">
        <v>3092</v>
      </c>
      <c r="C403" s="210" t="s">
        <v>677</v>
      </c>
      <c r="D403" s="208" t="s">
        <v>3093</v>
      </c>
      <c r="E403" s="210" t="s">
        <v>60</v>
      </c>
      <c r="F403" s="209" t="s">
        <v>3094</v>
      </c>
      <c r="G403" s="210">
        <v>2019</v>
      </c>
      <c r="H403" s="125" t="s">
        <v>1691</v>
      </c>
      <c r="I403" s="212">
        <v>332.5</v>
      </c>
      <c r="J403" s="212">
        <v>332.5</v>
      </c>
      <c r="K403" s="213"/>
      <c r="L403" s="213"/>
      <c r="M403" s="210"/>
      <c r="N403" s="210"/>
      <c r="O403" s="238"/>
      <c r="P403" s="54"/>
      <c r="Q403" s="240">
        <v>79</v>
      </c>
      <c r="R403" s="76" t="s">
        <v>100</v>
      </c>
      <c r="S403" s="79" t="s">
        <v>1777</v>
      </c>
    </row>
    <row r="404" spans="1:19" ht="42" customHeight="1">
      <c r="A404" s="57"/>
      <c r="B404" s="197" t="s">
        <v>3095</v>
      </c>
      <c r="C404" s="210" t="s">
        <v>677</v>
      </c>
      <c r="D404" s="208" t="s">
        <v>3096</v>
      </c>
      <c r="E404" s="210" t="s">
        <v>60</v>
      </c>
      <c r="F404" s="209" t="s">
        <v>61</v>
      </c>
      <c r="G404" s="210">
        <v>2019</v>
      </c>
      <c r="H404" s="125" t="s">
        <v>1691</v>
      </c>
      <c r="I404" s="212">
        <v>241.5</v>
      </c>
      <c r="J404" s="212">
        <v>241.5</v>
      </c>
      <c r="K404" s="213"/>
      <c r="L404" s="213"/>
      <c r="M404" s="210"/>
      <c r="N404" s="210"/>
      <c r="O404" s="238"/>
      <c r="P404" s="54"/>
      <c r="Q404" s="240">
        <v>58</v>
      </c>
      <c r="R404" s="76" t="s">
        <v>100</v>
      </c>
      <c r="S404" s="79" t="s">
        <v>1777</v>
      </c>
    </row>
    <row r="405" spans="1:19" ht="42" customHeight="1">
      <c r="A405" s="57"/>
      <c r="B405" s="72" t="s">
        <v>3097</v>
      </c>
      <c r="C405" s="35" t="s">
        <v>36</v>
      </c>
      <c r="D405" s="72" t="s">
        <v>3098</v>
      </c>
      <c r="E405" s="35" t="s">
        <v>60</v>
      </c>
      <c r="F405" s="35" t="s">
        <v>958</v>
      </c>
      <c r="G405" s="122">
        <v>2019</v>
      </c>
      <c r="H405" s="125" t="s">
        <v>1691</v>
      </c>
      <c r="I405" s="125">
        <v>150</v>
      </c>
      <c r="J405" s="125">
        <v>150</v>
      </c>
      <c r="K405" s="126"/>
      <c r="L405" s="126"/>
      <c r="M405" s="126"/>
      <c r="N405" s="126"/>
      <c r="O405" s="126"/>
      <c r="P405" s="126"/>
      <c r="Q405" s="126">
        <v>36</v>
      </c>
      <c r="R405" s="35" t="s">
        <v>100</v>
      </c>
      <c r="S405" s="35" t="s">
        <v>3056</v>
      </c>
    </row>
    <row r="406" spans="1:19" ht="42" customHeight="1">
      <c r="A406" s="221"/>
      <c r="B406" s="72" t="s">
        <v>3099</v>
      </c>
      <c r="C406" s="35" t="s">
        <v>36</v>
      </c>
      <c r="D406" s="72" t="s">
        <v>3100</v>
      </c>
      <c r="E406" s="35" t="s">
        <v>60</v>
      </c>
      <c r="F406" s="35" t="s">
        <v>606</v>
      </c>
      <c r="G406" s="122">
        <v>2019</v>
      </c>
      <c r="H406" s="125" t="s">
        <v>1691</v>
      </c>
      <c r="I406" s="126">
        <v>240</v>
      </c>
      <c r="J406" s="126">
        <v>240</v>
      </c>
      <c r="K406" s="126"/>
      <c r="L406" s="126"/>
      <c r="M406" s="126"/>
      <c r="N406" s="126"/>
      <c r="O406" s="126"/>
      <c r="P406" s="141"/>
      <c r="Q406" s="126">
        <v>30</v>
      </c>
      <c r="R406" s="35" t="s">
        <v>100</v>
      </c>
      <c r="S406" s="35" t="s">
        <v>3056</v>
      </c>
    </row>
    <row r="407" spans="1:19" ht="42" customHeight="1">
      <c r="A407" s="221"/>
      <c r="B407" s="72" t="s">
        <v>3101</v>
      </c>
      <c r="C407" s="35" t="s">
        <v>36</v>
      </c>
      <c r="D407" s="72" t="s">
        <v>3102</v>
      </c>
      <c r="E407" s="35" t="s">
        <v>60</v>
      </c>
      <c r="F407" s="35" t="s">
        <v>61</v>
      </c>
      <c r="G407" s="122">
        <v>2019</v>
      </c>
      <c r="H407" s="125" t="s">
        <v>1691</v>
      </c>
      <c r="I407" s="126">
        <v>108</v>
      </c>
      <c r="J407" s="126">
        <v>108</v>
      </c>
      <c r="K407" s="126"/>
      <c r="L407" s="126"/>
      <c r="M407" s="126"/>
      <c r="N407" s="126"/>
      <c r="O407" s="126"/>
      <c r="P407" s="126"/>
      <c r="Q407" s="207">
        <v>41</v>
      </c>
      <c r="R407" s="35" t="s">
        <v>100</v>
      </c>
      <c r="S407" s="35" t="s">
        <v>3056</v>
      </c>
    </row>
    <row r="408" spans="1:19" ht="42" customHeight="1">
      <c r="A408" s="221"/>
      <c r="B408" s="72" t="s">
        <v>3103</v>
      </c>
      <c r="C408" s="35" t="s">
        <v>36</v>
      </c>
      <c r="D408" s="72" t="s">
        <v>3104</v>
      </c>
      <c r="E408" s="35" t="s">
        <v>60</v>
      </c>
      <c r="F408" s="35" t="s">
        <v>61</v>
      </c>
      <c r="G408" s="122">
        <v>2019</v>
      </c>
      <c r="H408" s="125" t="s">
        <v>1691</v>
      </c>
      <c r="I408" s="126">
        <v>60</v>
      </c>
      <c r="J408" s="126">
        <v>60</v>
      </c>
      <c r="K408" s="126"/>
      <c r="L408" s="126"/>
      <c r="M408" s="126"/>
      <c r="N408" s="126"/>
      <c r="O408" s="126"/>
      <c r="P408" s="126"/>
      <c r="Q408" s="126">
        <v>34</v>
      </c>
      <c r="R408" s="35" t="s">
        <v>100</v>
      </c>
      <c r="S408" s="35" t="s">
        <v>3056</v>
      </c>
    </row>
    <row r="409" spans="1:19" ht="42" customHeight="1">
      <c r="A409" s="222" t="s">
        <v>3105</v>
      </c>
      <c r="B409" s="42" t="s">
        <v>3106</v>
      </c>
      <c r="C409" s="36" t="s">
        <v>36</v>
      </c>
      <c r="D409" s="42" t="s">
        <v>3107</v>
      </c>
      <c r="E409" s="36" t="s">
        <v>38</v>
      </c>
      <c r="F409" s="36" t="s">
        <v>39</v>
      </c>
      <c r="G409" s="54" t="s">
        <v>93</v>
      </c>
      <c r="H409" s="10" t="s">
        <v>3108</v>
      </c>
      <c r="I409" s="10">
        <v>120</v>
      </c>
      <c r="J409" s="10">
        <v>120</v>
      </c>
      <c r="K409" s="10"/>
      <c r="L409" s="10"/>
      <c r="M409" s="10"/>
      <c r="N409" s="10"/>
      <c r="O409" s="10"/>
      <c r="P409" s="10"/>
      <c r="Q409" s="54" t="s">
        <v>3109</v>
      </c>
      <c r="R409" s="39" t="s">
        <v>100</v>
      </c>
      <c r="S409" s="76" t="s">
        <v>3110</v>
      </c>
    </row>
    <row r="410" spans="1:19" ht="42" customHeight="1">
      <c r="A410" s="223"/>
      <c r="B410" s="42" t="s">
        <v>3106</v>
      </c>
      <c r="C410" s="36" t="s">
        <v>36</v>
      </c>
      <c r="D410" s="42" t="s">
        <v>3111</v>
      </c>
      <c r="E410" s="10" t="s">
        <v>38</v>
      </c>
      <c r="F410" s="36" t="s">
        <v>508</v>
      </c>
      <c r="G410" s="10" t="s">
        <v>116</v>
      </c>
      <c r="H410" s="10" t="s">
        <v>3108</v>
      </c>
      <c r="I410" s="10">
        <v>20</v>
      </c>
      <c r="J410" s="10">
        <v>20</v>
      </c>
      <c r="K410" s="10"/>
      <c r="L410" s="10"/>
      <c r="M410" s="10"/>
      <c r="N410" s="10"/>
      <c r="O410" s="10"/>
      <c r="P410" s="10"/>
      <c r="Q410" s="54" t="s">
        <v>3112</v>
      </c>
      <c r="R410" s="39" t="s">
        <v>100</v>
      </c>
      <c r="S410" s="76" t="s">
        <v>3113</v>
      </c>
    </row>
    <row r="411" spans="1:19" ht="42" customHeight="1">
      <c r="A411" s="223"/>
      <c r="B411" s="72" t="s">
        <v>3114</v>
      </c>
      <c r="C411" s="35" t="s">
        <v>27</v>
      </c>
      <c r="D411" s="72" t="s">
        <v>3115</v>
      </c>
      <c r="E411" s="122" t="s">
        <v>38</v>
      </c>
      <c r="F411" s="122" t="s">
        <v>508</v>
      </c>
      <c r="G411" s="122">
        <v>2019</v>
      </c>
      <c r="H411" s="122" t="s">
        <v>1710</v>
      </c>
      <c r="I411" s="126">
        <v>29</v>
      </c>
      <c r="J411" s="126">
        <v>29</v>
      </c>
      <c r="K411" s="126"/>
      <c r="L411" s="126"/>
      <c r="M411" s="126"/>
      <c r="N411" s="126"/>
      <c r="O411" s="126"/>
      <c r="P411" s="126"/>
      <c r="Q411" s="126">
        <v>23</v>
      </c>
      <c r="R411" s="35" t="s">
        <v>100</v>
      </c>
      <c r="S411" s="35" t="s">
        <v>3056</v>
      </c>
    </row>
    <row r="412" spans="1:19" ht="42" customHeight="1">
      <c r="A412" s="223"/>
      <c r="B412" s="121" t="s">
        <v>3116</v>
      </c>
      <c r="C412" s="122" t="s">
        <v>36</v>
      </c>
      <c r="D412" s="121" t="s">
        <v>3117</v>
      </c>
      <c r="E412" s="122" t="s">
        <v>38</v>
      </c>
      <c r="F412" s="122" t="s">
        <v>508</v>
      </c>
      <c r="G412" s="122">
        <v>2019</v>
      </c>
      <c r="H412" s="122" t="s">
        <v>1710</v>
      </c>
      <c r="I412" s="122">
        <v>85</v>
      </c>
      <c r="J412" s="122">
        <v>85</v>
      </c>
      <c r="K412" s="122"/>
      <c r="L412" s="122"/>
      <c r="M412" s="122"/>
      <c r="N412" s="122"/>
      <c r="O412" s="122"/>
      <c r="P412" s="122"/>
      <c r="Q412" s="122">
        <v>157</v>
      </c>
      <c r="R412" s="35" t="s">
        <v>100</v>
      </c>
      <c r="S412" s="35" t="s">
        <v>3118</v>
      </c>
    </row>
    <row r="413" spans="1:19" ht="42" customHeight="1">
      <c r="A413" s="223"/>
      <c r="B413" s="197" t="s">
        <v>3119</v>
      </c>
      <c r="C413" s="122" t="s">
        <v>36</v>
      </c>
      <c r="D413" s="208" t="s">
        <v>3120</v>
      </c>
      <c r="E413" s="209" t="s">
        <v>38</v>
      </c>
      <c r="F413" s="209" t="s">
        <v>508</v>
      </c>
      <c r="G413" s="210">
        <v>2019</v>
      </c>
      <c r="H413" s="122" t="s">
        <v>1710</v>
      </c>
      <c r="I413" s="212">
        <v>435</v>
      </c>
      <c r="J413" s="212">
        <v>200</v>
      </c>
      <c r="K413" s="213">
        <v>235</v>
      </c>
      <c r="L413" s="213"/>
      <c r="M413" s="210"/>
      <c r="N413" s="210"/>
      <c r="O413" s="210"/>
      <c r="P413" s="214"/>
      <c r="Q413" s="216">
        <v>47</v>
      </c>
      <c r="R413" s="76" t="s">
        <v>100</v>
      </c>
      <c r="S413" s="79" t="s">
        <v>1777</v>
      </c>
    </row>
    <row r="414" spans="1:19" ht="42" customHeight="1">
      <c r="A414" s="223"/>
      <c r="B414" s="121" t="s">
        <v>3121</v>
      </c>
      <c r="C414" s="122" t="s">
        <v>36</v>
      </c>
      <c r="D414" s="121" t="s">
        <v>3122</v>
      </c>
      <c r="E414" s="122" t="s">
        <v>38</v>
      </c>
      <c r="F414" s="122" t="s">
        <v>508</v>
      </c>
      <c r="G414" s="122">
        <v>2019</v>
      </c>
      <c r="H414" s="122" t="s">
        <v>1710</v>
      </c>
      <c r="I414" s="122">
        <v>201.5</v>
      </c>
      <c r="J414" s="122">
        <v>201.5</v>
      </c>
      <c r="K414" s="122"/>
      <c r="L414" s="122"/>
      <c r="M414" s="122"/>
      <c r="N414" s="122"/>
      <c r="O414" s="122"/>
      <c r="P414" s="122"/>
      <c r="Q414" s="122">
        <v>157</v>
      </c>
      <c r="R414" s="35" t="s">
        <v>100</v>
      </c>
      <c r="S414" s="35" t="s">
        <v>3056</v>
      </c>
    </row>
    <row r="415" spans="1:19" ht="42" customHeight="1">
      <c r="A415" s="223"/>
      <c r="B415" s="121" t="s">
        <v>3123</v>
      </c>
      <c r="C415" s="122" t="s">
        <v>36</v>
      </c>
      <c r="D415" s="121" t="s">
        <v>3124</v>
      </c>
      <c r="E415" s="122" t="s">
        <v>38</v>
      </c>
      <c r="F415" s="122" t="s">
        <v>508</v>
      </c>
      <c r="G415" s="122">
        <v>2018</v>
      </c>
      <c r="H415" s="122" t="s">
        <v>1710</v>
      </c>
      <c r="I415" s="122">
        <v>78</v>
      </c>
      <c r="J415" s="122">
        <v>78</v>
      </c>
      <c r="K415" s="122"/>
      <c r="L415" s="122"/>
      <c r="M415" s="122"/>
      <c r="N415" s="122"/>
      <c r="O415" s="122"/>
      <c r="P415" s="122"/>
      <c r="Q415" s="122">
        <v>157</v>
      </c>
      <c r="R415" s="35" t="s">
        <v>100</v>
      </c>
      <c r="S415" s="122" t="s">
        <v>1652</v>
      </c>
    </row>
    <row r="416" spans="1:19" ht="42" customHeight="1">
      <c r="A416" s="224"/>
      <c r="B416" s="121" t="s">
        <v>3125</v>
      </c>
      <c r="C416" s="122" t="s">
        <v>36</v>
      </c>
      <c r="D416" s="121" t="s">
        <v>3126</v>
      </c>
      <c r="E416" s="122" t="s">
        <v>38</v>
      </c>
      <c r="F416" s="122" t="s">
        <v>1524</v>
      </c>
      <c r="G416" s="122">
        <v>2019</v>
      </c>
      <c r="H416" s="122" t="s">
        <v>1710</v>
      </c>
      <c r="I416" s="122">
        <v>65</v>
      </c>
      <c r="J416" s="122">
        <v>65</v>
      </c>
      <c r="K416" s="122"/>
      <c r="L416" s="122"/>
      <c r="M416" s="122"/>
      <c r="N416" s="122"/>
      <c r="O416" s="122"/>
      <c r="P416" s="122"/>
      <c r="Q416" s="122">
        <v>43</v>
      </c>
      <c r="R416" s="35" t="s">
        <v>100</v>
      </c>
      <c r="S416" s="122" t="s">
        <v>3127</v>
      </c>
    </row>
    <row r="417" spans="1:19" ht="42" customHeight="1">
      <c r="A417" s="217" t="s">
        <v>3128</v>
      </c>
      <c r="B417" s="42" t="s">
        <v>3106</v>
      </c>
      <c r="C417" s="36" t="s">
        <v>36</v>
      </c>
      <c r="D417" s="42" t="s">
        <v>3129</v>
      </c>
      <c r="E417" s="36" t="s">
        <v>72</v>
      </c>
      <c r="F417" s="36" t="s">
        <v>1037</v>
      </c>
      <c r="G417" s="54" t="s">
        <v>3130</v>
      </c>
      <c r="H417" s="35" t="s">
        <v>1745</v>
      </c>
      <c r="I417" s="54">
        <v>150</v>
      </c>
      <c r="J417" s="54">
        <v>150</v>
      </c>
      <c r="K417" s="10"/>
      <c r="L417" s="10"/>
      <c r="M417" s="10"/>
      <c r="N417" s="54"/>
      <c r="O417" s="10"/>
      <c r="P417" s="10"/>
      <c r="Q417" s="54" t="s">
        <v>3131</v>
      </c>
      <c r="R417" s="39" t="s">
        <v>100</v>
      </c>
      <c r="S417" s="76" t="s">
        <v>3132</v>
      </c>
    </row>
    <row r="418" spans="1:19" ht="42" customHeight="1">
      <c r="A418" s="217"/>
      <c r="B418" s="121" t="s">
        <v>3133</v>
      </c>
      <c r="C418" s="122" t="s">
        <v>36</v>
      </c>
      <c r="D418" s="121" t="s">
        <v>3134</v>
      </c>
      <c r="E418" s="35" t="s">
        <v>72</v>
      </c>
      <c r="F418" s="35" t="s">
        <v>360</v>
      </c>
      <c r="G418" s="122">
        <v>2019</v>
      </c>
      <c r="H418" s="35" t="s">
        <v>1745</v>
      </c>
      <c r="I418" s="122">
        <v>30</v>
      </c>
      <c r="J418" s="122">
        <v>30</v>
      </c>
      <c r="K418" s="122"/>
      <c r="L418" s="122"/>
      <c r="M418" s="122"/>
      <c r="N418" s="122"/>
      <c r="O418" s="122"/>
      <c r="P418" s="122"/>
      <c r="Q418" s="122">
        <v>101</v>
      </c>
      <c r="R418" s="35" t="s">
        <v>1747</v>
      </c>
      <c r="S418" s="241" t="s">
        <v>1752</v>
      </c>
    </row>
    <row r="419" spans="1:19" ht="49.5" customHeight="1">
      <c r="A419" s="217"/>
      <c r="B419" s="72" t="s">
        <v>3135</v>
      </c>
      <c r="C419" s="35" t="s">
        <v>36</v>
      </c>
      <c r="D419" s="72" t="s">
        <v>3136</v>
      </c>
      <c r="E419" s="35" t="s">
        <v>72</v>
      </c>
      <c r="F419" s="35" t="s">
        <v>651</v>
      </c>
      <c r="G419" s="122">
        <v>2019</v>
      </c>
      <c r="H419" s="35" t="s">
        <v>1745</v>
      </c>
      <c r="I419" s="126">
        <v>85</v>
      </c>
      <c r="J419" s="126">
        <v>85</v>
      </c>
      <c r="K419" s="126"/>
      <c r="L419" s="126"/>
      <c r="M419" s="126"/>
      <c r="N419" s="126"/>
      <c r="O419" s="126"/>
      <c r="P419" s="126"/>
      <c r="Q419" s="126" t="s">
        <v>2812</v>
      </c>
      <c r="R419" s="35" t="s">
        <v>1747</v>
      </c>
      <c r="S419" s="241" t="s">
        <v>1752</v>
      </c>
    </row>
    <row r="420" spans="1:19" ht="42" customHeight="1">
      <c r="A420" s="217"/>
      <c r="B420" s="72" t="s">
        <v>3137</v>
      </c>
      <c r="C420" s="35" t="s">
        <v>36</v>
      </c>
      <c r="D420" s="72" t="s">
        <v>3138</v>
      </c>
      <c r="E420" s="35" t="s">
        <v>72</v>
      </c>
      <c r="F420" s="35" t="s">
        <v>651</v>
      </c>
      <c r="G420" s="122">
        <v>2019</v>
      </c>
      <c r="H420" s="35" t="s">
        <v>1745</v>
      </c>
      <c r="I420" s="126">
        <v>83</v>
      </c>
      <c r="J420" s="126">
        <v>83</v>
      </c>
      <c r="K420" s="126"/>
      <c r="L420" s="126"/>
      <c r="M420" s="126"/>
      <c r="N420" s="126"/>
      <c r="O420" s="126"/>
      <c r="P420" s="126"/>
      <c r="Q420" s="126" t="s">
        <v>3139</v>
      </c>
      <c r="R420" s="35" t="s">
        <v>1747</v>
      </c>
      <c r="S420" s="241" t="s">
        <v>1752</v>
      </c>
    </row>
    <row r="421" spans="1:19" ht="42" customHeight="1">
      <c r="A421" s="217"/>
      <c r="B421" s="72" t="s">
        <v>3140</v>
      </c>
      <c r="C421" s="35" t="s">
        <v>36</v>
      </c>
      <c r="D421" s="72" t="s">
        <v>3141</v>
      </c>
      <c r="E421" s="35" t="s">
        <v>72</v>
      </c>
      <c r="F421" s="35" t="s">
        <v>357</v>
      </c>
      <c r="G421" s="122">
        <v>2019</v>
      </c>
      <c r="H421" s="35" t="s">
        <v>1745</v>
      </c>
      <c r="I421" s="126">
        <v>130</v>
      </c>
      <c r="J421" s="126">
        <v>130</v>
      </c>
      <c r="K421" s="126"/>
      <c r="L421" s="126"/>
      <c r="M421" s="126"/>
      <c r="N421" s="126"/>
      <c r="O421" s="126"/>
      <c r="P421" s="126"/>
      <c r="Q421" s="126" t="s">
        <v>3142</v>
      </c>
      <c r="R421" s="35" t="s">
        <v>1747</v>
      </c>
      <c r="S421" s="241" t="s">
        <v>1752</v>
      </c>
    </row>
    <row r="422" spans="1:19" ht="42" customHeight="1">
      <c r="A422" s="217"/>
      <c r="B422" s="72" t="s">
        <v>3143</v>
      </c>
      <c r="C422" s="225" t="s">
        <v>36</v>
      </c>
      <c r="D422" s="72" t="s">
        <v>3144</v>
      </c>
      <c r="E422" s="35" t="s">
        <v>72</v>
      </c>
      <c r="F422" s="35" t="s">
        <v>357</v>
      </c>
      <c r="G422" s="122">
        <v>2019</v>
      </c>
      <c r="H422" s="35" t="s">
        <v>1745</v>
      </c>
      <c r="I422" s="126">
        <v>60</v>
      </c>
      <c r="J422" s="126">
        <v>60</v>
      </c>
      <c r="K422" s="126"/>
      <c r="L422" s="126"/>
      <c r="M422" s="126"/>
      <c r="N422" s="126"/>
      <c r="O422" s="126"/>
      <c r="P422" s="126"/>
      <c r="Q422" s="126" t="s">
        <v>3145</v>
      </c>
      <c r="R422" s="35" t="s">
        <v>1747</v>
      </c>
      <c r="S422" s="241" t="s">
        <v>1752</v>
      </c>
    </row>
    <row r="423" spans="1:19" ht="42" customHeight="1">
      <c r="A423" s="217"/>
      <c r="B423" s="72" t="s">
        <v>3146</v>
      </c>
      <c r="C423" s="35" t="s">
        <v>36</v>
      </c>
      <c r="D423" s="72" t="s">
        <v>3147</v>
      </c>
      <c r="E423" s="35" t="s">
        <v>72</v>
      </c>
      <c r="F423" s="35" t="s">
        <v>364</v>
      </c>
      <c r="G423" s="122">
        <v>2019</v>
      </c>
      <c r="H423" s="35" t="s">
        <v>1745</v>
      </c>
      <c r="I423" s="126">
        <v>130</v>
      </c>
      <c r="J423" s="126">
        <v>130</v>
      </c>
      <c r="K423" s="126"/>
      <c r="L423" s="126"/>
      <c r="M423" s="126"/>
      <c r="N423" s="126"/>
      <c r="O423" s="126"/>
      <c r="P423" s="126"/>
      <c r="Q423" s="126" t="s">
        <v>3142</v>
      </c>
      <c r="R423" s="35" t="s">
        <v>1747</v>
      </c>
      <c r="S423" s="35" t="s">
        <v>1752</v>
      </c>
    </row>
    <row r="424" spans="1:19" ht="42" customHeight="1">
      <c r="A424" s="217"/>
      <c r="B424" s="72" t="s">
        <v>3148</v>
      </c>
      <c r="C424" s="225" t="s">
        <v>36</v>
      </c>
      <c r="D424" s="72" t="s">
        <v>3149</v>
      </c>
      <c r="E424" s="35" t="s">
        <v>72</v>
      </c>
      <c r="F424" s="35" t="s">
        <v>360</v>
      </c>
      <c r="G424" s="122">
        <v>2019</v>
      </c>
      <c r="H424" s="35" t="s">
        <v>1745</v>
      </c>
      <c r="I424" s="126">
        <v>90</v>
      </c>
      <c r="J424" s="126">
        <v>90</v>
      </c>
      <c r="K424" s="126"/>
      <c r="L424" s="126"/>
      <c r="M424" s="126"/>
      <c r="N424" s="126"/>
      <c r="O424" s="126"/>
      <c r="P424" s="126"/>
      <c r="Q424" s="126" t="s">
        <v>3150</v>
      </c>
      <c r="R424" s="35" t="s">
        <v>1747</v>
      </c>
      <c r="S424" s="35" t="s">
        <v>1752</v>
      </c>
    </row>
    <row r="425" spans="1:19" ht="42" customHeight="1">
      <c r="A425" s="217" t="s">
        <v>3151</v>
      </c>
      <c r="B425" s="42" t="s">
        <v>3012</v>
      </c>
      <c r="C425" s="10" t="s">
        <v>36</v>
      </c>
      <c r="D425" s="42" t="s">
        <v>3152</v>
      </c>
      <c r="E425" s="36" t="s">
        <v>86</v>
      </c>
      <c r="F425" s="36" t="s">
        <v>87</v>
      </c>
      <c r="G425" s="10" t="s">
        <v>2887</v>
      </c>
      <c r="H425" s="76" t="s">
        <v>1766</v>
      </c>
      <c r="I425" s="10">
        <v>156</v>
      </c>
      <c r="J425" s="10">
        <v>156</v>
      </c>
      <c r="K425" s="10"/>
      <c r="L425" s="10"/>
      <c r="M425" s="10"/>
      <c r="N425" s="10"/>
      <c r="O425" s="10"/>
      <c r="P425" s="10"/>
      <c r="Q425" s="10" t="s">
        <v>3153</v>
      </c>
      <c r="R425" s="39" t="s">
        <v>100</v>
      </c>
      <c r="S425" s="76" t="s">
        <v>3154</v>
      </c>
    </row>
    <row r="426" spans="1:19" ht="42" customHeight="1">
      <c r="A426" s="217"/>
      <c r="B426" s="75" t="s">
        <v>3155</v>
      </c>
      <c r="C426" s="76" t="s">
        <v>36</v>
      </c>
      <c r="D426" s="75" t="s">
        <v>3156</v>
      </c>
      <c r="E426" s="76" t="s">
        <v>86</v>
      </c>
      <c r="F426" s="76" t="s">
        <v>2333</v>
      </c>
      <c r="G426" s="100">
        <v>2019</v>
      </c>
      <c r="H426" s="76" t="s">
        <v>1766</v>
      </c>
      <c r="I426" s="237">
        <v>299</v>
      </c>
      <c r="J426" s="237">
        <v>299</v>
      </c>
      <c r="K426" s="100"/>
      <c r="L426" s="100"/>
      <c r="M426" s="100"/>
      <c r="N426" s="100"/>
      <c r="O426" s="100"/>
      <c r="P426" s="54"/>
      <c r="Q426" s="100">
        <v>50</v>
      </c>
      <c r="R426" s="76" t="s">
        <v>89</v>
      </c>
      <c r="S426" s="76" t="s">
        <v>1767</v>
      </c>
    </row>
    <row r="427" spans="1:19" ht="42" customHeight="1">
      <c r="A427" s="217"/>
      <c r="B427" s="82" t="s">
        <v>3157</v>
      </c>
      <c r="C427" s="79" t="s">
        <v>36</v>
      </c>
      <c r="D427" s="82" t="s">
        <v>3158</v>
      </c>
      <c r="E427" s="76" t="s">
        <v>86</v>
      </c>
      <c r="F427" s="79" t="s">
        <v>2326</v>
      </c>
      <c r="G427" s="79">
        <v>2019</v>
      </c>
      <c r="H427" s="76" t="s">
        <v>1766</v>
      </c>
      <c r="I427" s="149">
        <v>260</v>
      </c>
      <c r="J427" s="149">
        <v>260</v>
      </c>
      <c r="K427" s="79"/>
      <c r="L427" s="79"/>
      <c r="M427" s="79"/>
      <c r="N427" s="79"/>
      <c r="O427" s="79"/>
      <c r="P427" s="54"/>
      <c r="Q427" s="79">
        <v>19</v>
      </c>
      <c r="R427" s="79" t="s">
        <v>89</v>
      </c>
      <c r="S427" s="79" t="s">
        <v>1767</v>
      </c>
    </row>
    <row r="428" spans="1:19" ht="42" customHeight="1">
      <c r="A428" s="217"/>
      <c r="B428" s="75" t="s">
        <v>3159</v>
      </c>
      <c r="C428" s="76" t="s">
        <v>36</v>
      </c>
      <c r="D428" s="75" t="s">
        <v>3160</v>
      </c>
      <c r="E428" s="76" t="s">
        <v>86</v>
      </c>
      <c r="F428" s="76" t="s">
        <v>2326</v>
      </c>
      <c r="G428" s="100">
        <v>2019</v>
      </c>
      <c r="H428" s="76" t="s">
        <v>1766</v>
      </c>
      <c r="I428" s="237">
        <v>293</v>
      </c>
      <c r="J428" s="237">
        <v>293</v>
      </c>
      <c r="K428" s="100"/>
      <c r="L428" s="100"/>
      <c r="M428" s="100"/>
      <c r="N428" s="100"/>
      <c r="O428" s="100"/>
      <c r="P428" s="54"/>
      <c r="Q428" s="100">
        <v>23</v>
      </c>
      <c r="R428" s="76" t="s">
        <v>89</v>
      </c>
      <c r="S428" s="76" t="s">
        <v>1767</v>
      </c>
    </row>
    <row r="429" spans="1:19" ht="42" customHeight="1">
      <c r="A429" s="217"/>
      <c r="B429" s="72" t="s">
        <v>3161</v>
      </c>
      <c r="C429" s="35" t="s">
        <v>27</v>
      </c>
      <c r="D429" s="72" t="s">
        <v>3162</v>
      </c>
      <c r="E429" s="35" t="s">
        <v>86</v>
      </c>
      <c r="F429" s="35" t="s">
        <v>2333</v>
      </c>
      <c r="G429" s="126">
        <v>2019</v>
      </c>
      <c r="H429" s="35" t="s">
        <v>1766</v>
      </c>
      <c r="I429" s="126">
        <v>120</v>
      </c>
      <c r="J429" s="126">
        <v>120</v>
      </c>
      <c r="K429" s="126"/>
      <c r="L429" s="126"/>
      <c r="M429" s="126"/>
      <c r="N429" s="126"/>
      <c r="O429" s="126"/>
      <c r="P429" s="126"/>
      <c r="Q429" s="126">
        <v>32</v>
      </c>
      <c r="R429" s="35" t="s">
        <v>89</v>
      </c>
      <c r="S429" s="35" t="s">
        <v>1767</v>
      </c>
    </row>
    <row r="430" spans="1:19" ht="42" customHeight="1">
      <c r="A430" s="217"/>
      <c r="B430" s="72" t="s">
        <v>3163</v>
      </c>
      <c r="C430" s="35" t="s">
        <v>36</v>
      </c>
      <c r="D430" s="72" t="s">
        <v>1736</v>
      </c>
      <c r="E430" s="35" t="s">
        <v>86</v>
      </c>
      <c r="F430" s="35" t="s">
        <v>2326</v>
      </c>
      <c r="G430" s="126">
        <v>2019</v>
      </c>
      <c r="H430" s="35" t="s">
        <v>1766</v>
      </c>
      <c r="I430" s="126">
        <v>30</v>
      </c>
      <c r="J430" s="126">
        <v>30</v>
      </c>
      <c r="K430" s="126"/>
      <c r="L430" s="126"/>
      <c r="M430" s="126"/>
      <c r="N430" s="126"/>
      <c r="O430" s="126"/>
      <c r="P430" s="126"/>
      <c r="Q430" s="126">
        <v>12</v>
      </c>
      <c r="R430" s="35" t="s">
        <v>89</v>
      </c>
      <c r="S430" s="35" t="s">
        <v>1767</v>
      </c>
    </row>
    <row r="431" spans="1:19" ht="42" customHeight="1">
      <c r="A431" s="226" t="s">
        <v>3164</v>
      </c>
      <c r="B431" s="72" t="s">
        <v>3165</v>
      </c>
      <c r="C431" s="35" t="s">
        <v>36</v>
      </c>
      <c r="D431" s="72" t="s">
        <v>3166</v>
      </c>
      <c r="E431" s="35" t="s">
        <v>148</v>
      </c>
      <c r="F431" s="35" t="s">
        <v>3167</v>
      </c>
      <c r="G431" s="126">
        <v>2019</v>
      </c>
      <c r="H431" s="35" t="s">
        <v>1776</v>
      </c>
      <c r="I431" s="126">
        <v>25</v>
      </c>
      <c r="J431" s="126">
        <v>25</v>
      </c>
      <c r="K431" s="126"/>
      <c r="L431" s="126"/>
      <c r="M431" s="126"/>
      <c r="N431" s="126"/>
      <c r="O431" s="126"/>
      <c r="P431" s="126"/>
      <c r="Q431" s="35" t="s">
        <v>3168</v>
      </c>
      <c r="R431" s="35" t="s">
        <v>182</v>
      </c>
      <c r="S431" s="68" t="s">
        <v>1777</v>
      </c>
    </row>
    <row r="432" spans="1:19" ht="42" customHeight="1">
      <c r="A432" s="227"/>
      <c r="B432" s="72" t="s">
        <v>3169</v>
      </c>
      <c r="C432" s="35" t="s">
        <v>36</v>
      </c>
      <c r="D432" s="72" t="s">
        <v>3170</v>
      </c>
      <c r="E432" s="35" t="s">
        <v>148</v>
      </c>
      <c r="F432" s="35" t="s">
        <v>181</v>
      </c>
      <c r="G432" s="126">
        <v>2019</v>
      </c>
      <c r="H432" s="35" t="s">
        <v>1776</v>
      </c>
      <c r="I432" s="126">
        <v>60</v>
      </c>
      <c r="J432" s="126">
        <v>60</v>
      </c>
      <c r="K432" s="126"/>
      <c r="L432" s="126"/>
      <c r="M432" s="126"/>
      <c r="N432" s="126"/>
      <c r="O432" s="126"/>
      <c r="P432" s="126"/>
      <c r="Q432" s="35">
        <v>60</v>
      </c>
      <c r="R432" s="35" t="s">
        <v>182</v>
      </c>
      <c r="S432" s="68" t="s">
        <v>1777</v>
      </c>
    </row>
    <row r="433" spans="1:19" ht="42" customHeight="1">
      <c r="A433" s="227"/>
      <c r="B433" s="228" t="s">
        <v>3171</v>
      </c>
      <c r="C433" s="143" t="s">
        <v>36</v>
      </c>
      <c r="D433" s="228" t="s">
        <v>3172</v>
      </c>
      <c r="E433" s="143" t="s">
        <v>148</v>
      </c>
      <c r="F433" s="143" t="s">
        <v>316</v>
      </c>
      <c r="G433" s="141">
        <v>2019</v>
      </c>
      <c r="H433" s="35" t="s">
        <v>1776</v>
      </c>
      <c r="I433" s="141">
        <v>50</v>
      </c>
      <c r="J433" s="141">
        <v>50</v>
      </c>
      <c r="K433" s="141"/>
      <c r="L433" s="141"/>
      <c r="M433" s="141"/>
      <c r="N433" s="141"/>
      <c r="O433" s="141"/>
      <c r="P433" s="141"/>
      <c r="Q433" s="141">
        <v>50</v>
      </c>
      <c r="R433" s="143" t="s">
        <v>182</v>
      </c>
      <c r="S433" s="143" t="s">
        <v>3173</v>
      </c>
    </row>
    <row r="434" spans="1:19" ht="42" customHeight="1">
      <c r="A434" s="57" t="s">
        <v>3174</v>
      </c>
      <c r="B434" s="113" t="s">
        <v>3175</v>
      </c>
      <c r="C434" s="229" t="s">
        <v>36</v>
      </c>
      <c r="D434" s="113" t="s">
        <v>3176</v>
      </c>
      <c r="E434" s="130" t="s">
        <v>43</v>
      </c>
      <c r="F434" s="102" t="s">
        <v>3177</v>
      </c>
      <c r="G434" s="102">
        <v>2019</v>
      </c>
      <c r="H434" s="68" t="s">
        <v>1783</v>
      </c>
      <c r="I434" s="102">
        <v>97.5</v>
      </c>
      <c r="J434" s="102">
        <v>97.5</v>
      </c>
      <c r="K434" s="102"/>
      <c r="L434" s="102"/>
      <c r="M434" s="102"/>
      <c r="N434" s="102"/>
      <c r="O434" s="102"/>
      <c r="P434" s="102"/>
      <c r="Q434" s="102" t="s">
        <v>3178</v>
      </c>
      <c r="R434" s="68" t="s">
        <v>100</v>
      </c>
      <c r="S434" s="68" t="s">
        <v>1777</v>
      </c>
    </row>
    <row r="435" spans="1:19" ht="42" customHeight="1">
      <c r="A435" s="221"/>
      <c r="B435" s="230" t="s">
        <v>3179</v>
      </c>
      <c r="C435" s="231" t="s">
        <v>36</v>
      </c>
      <c r="D435" s="115" t="s">
        <v>3180</v>
      </c>
      <c r="E435" s="130" t="s">
        <v>43</v>
      </c>
      <c r="F435" s="68" t="s">
        <v>1087</v>
      </c>
      <c r="G435" s="68">
        <v>2019</v>
      </c>
      <c r="H435" s="68" t="s">
        <v>1783</v>
      </c>
      <c r="I435" s="68">
        <v>150</v>
      </c>
      <c r="J435" s="68">
        <v>150</v>
      </c>
      <c r="K435" s="68"/>
      <c r="L435" s="68"/>
      <c r="M435" s="68"/>
      <c r="N435" s="68"/>
      <c r="O435" s="68"/>
      <c r="P435" s="68"/>
      <c r="Q435" s="68">
        <v>35</v>
      </c>
      <c r="R435" s="68" t="s">
        <v>100</v>
      </c>
      <c r="S435" s="68" t="s">
        <v>1777</v>
      </c>
    </row>
    <row r="436" spans="1:19" ht="42" customHeight="1">
      <c r="A436" s="221"/>
      <c r="B436" s="197" t="s">
        <v>3181</v>
      </c>
      <c r="C436" s="210" t="s">
        <v>36</v>
      </c>
      <c r="D436" s="208" t="s">
        <v>3182</v>
      </c>
      <c r="E436" s="209" t="s">
        <v>43</v>
      </c>
      <c r="F436" s="198" t="s">
        <v>3183</v>
      </c>
      <c r="G436" s="210">
        <v>2019</v>
      </c>
      <c r="H436" s="68" t="s">
        <v>1783</v>
      </c>
      <c r="I436" s="212">
        <v>1430</v>
      </c>
      <c r="J436" s="212">
        <v>200</v>
      </c>
      <c r="K436" s="213">
        <v>1230</v>
      </c>
      <c r="L436" s="213"/>
      <c r="M436" s="210"/>
      <c r="N436" s="210"/>
      <c r="O436" s="210"/>
      <c r="P436" s="54"/>
      <c r="Q436" s="216">
        <v>55</v>
      </c>
      <c r="R436" s="76" t="s">
        <v>100</v>
      </c>
      <c r="S436" s="79" t="s">
        <v>1777</v>
      </c>
    </row>
    <row r="437" spans="1:19" ht="42" customHeight="1">
      <c r="A437" s="221"/>
      <c r="B437" s="197" t="s">
        <v>3184</v>
      </c>
      <c r="C437" s="210" t="s">
        <v>36</v>
      </c>
      <c r="D437" s="208" t="s">
        <v>3185</v>
      </c>
      <c r="E437" s="210" t="s">
        <v>43</v>
      </c>
      <c r="F437" s="209" t="s">
        <v>392</v>
      </c>
      <c r="G437" s="210">
        <v>2019</v>
      </c>
      <c r="H437" s="68" t="s">
        <v>1783</v>
      </c>
      <c r="I437" s="212">
        <v>715</v>
      </c>
      <c r="J437" s="212">
        <v>200</v>
      </c>
      <c r="K437" s="213">
        <v>515</v>
      </c>
      <c r="L437" s="213"/>
      <c r="M437" s="210"/>
      <c r="N437" s="210"/>
      <c r="O437" s="210"/>
      <c r="P437" s="54"/>
      <c r="Q437" s="216">
        <v>32</v>
      </c>
      <c r="R437" s="76" t="s">
        <v>100</v>
      </c>
      <c r="S437" s="79" t="s">
        <v>1777</v>
      </c>
    </row>
    <row r="438" spans="1:19" ht="42" customHeight="1">
      <c r="A438" s="221"/>
      <c r="B438" s="197" t="s">
        <v>3186</v>
      </c>
      <c r="C438" s="210" t="s">
        <v>36</v>
      </c>
      <c r="D438" s="208" t="s">
        <v>3187</v>
      </c>
      <c r="E438" s="210" t="s">
        <v>43</v>
      </c>
      <c r="F438" s="209" t="s">
        <v>44</v>
      </c>
      <c r="G438" s="210">
        <v>2019</v>
      </c>
      <c r="H438" s="68" t="s">
        <v>1783</v>
      </c>
      <c r="I438" s="212">
        <v>234</v>
      </c>
      <c r="J438" s="212">
        <v>234</v>
      </c>
      <c r="K438" s="213"/>
      <c r="L438" s="213"/>
      <c r="M438" s="210"/>
      <c r="N438" s="210"/>
      <c r="O438" s="210"/>
      <c r="P438" s="214"/>
      <c r="Q438" s="216">
        <v>76</v>
      </c>
      <c r="R438" s="76" t="s">
        <v>100</v>
      </c>
      <c r="S438" s="79" t="s">
        <v>1777</v>
      </c>
    </row>
    <row r="439" spans="1:19" ht="48" customHeight="1">
      <c r="A439" s="221"/>
      <c r="B439" s="115" t="s">
        <v>3188</v>
      </c>
      <c r="C439" s="131" t="s">
        <v>36</v>
      </c>
      <c r="D439" s="115" t="s">
        <v>3189</v>
      </c>
      <c r="E439" s="130" t="s">
        <v>43</v>
      </c>
      <c r="F439" s="68" t="s">
        <v>392</v>
      </c>
      <c r="G439" s="68">
        <v>2019</v>
      </c>
      <c r="H439" s="68" t="s">
        <v>1783</v>
      </c>
      <c r="I439" s="68">
        <v>50</v>
      </c>
      <c r="J439" s="68">
        <v>50</v>
      </c>
      <c r="K439" s="68"/>
      <c r="L439" s="68"/>
      <c r="M439" s="68"/>
      <c r="N439" s="68"/>
      <c r="O439" s="68"/>
      <c r="P439" s="68"/>
      <c r="Q439" s="68">
        <v>20</v>
      </c>
      <c r="R439" s="68" t="s">
        <v>100</v>
      </c>
      <c r="S439" s="68" t="s">
        <v>1777</v>
      </c>
    </row>
    <row r="440" spans="1:19" ht="42" customHeight="1">
      <c r="A440" s="221"/>
      <c r="B440" s="116" t="s">
        <v>3190</v>
      </c>
      <c r="C440" s="232" t="s">
        <v>3191</v>
      </c>
      <c r="D440" s="72" t="s">
        <v>3192</v>
      </c>
      <c r="E440" s="130" t="s">
        <v>43</v>
      </c>
      <c r="F440" s="68" t="s">
        <v>1082</v>
      </c>
      <c r="G440" s="68">
        <v>2019</v>
      </c>
      <c r="H440" s="68" t="s">
        <v>1783</v>
      </c>
      <c r="I440" s="68">
        <v>120</v>
      </c>
      <c r="J440" s="68">
        <v>120</v>
      </c>
      <c r="K440" s="68"/>
      <c r="L440" s="68"/>
      <c r="M440" s="68"/>
      <c r="N440" s="68"/>
      <c r="O440" s="68"/>
      <c r="P440" s="68"/>
      <c r="Q440" s="68" t="s">
        <v>3193</v>
      </c>
      <c r="R440" s="68" t="s">
        <v>100</v>
      </c>
      <c r="S440" s="68" t="s">
        <v>1777</v>
      </c>
    </row>
    <row r="441" spans="1:19" ht="42" customHeight="1">
      <c r="A441" s="221"/>
      <c r="B441" s="115" t="s">
        <v>1843</v>
      </c>
      <c r="C441" s="131" t="s">
        <v>36</v>
      </c>
      <c r="D441" s="115" t="s">
        <v>3194</v>
      </c>
      <c r="E441" s="130" t="s">
        <v>43</v>
      </c>
      <c r="F441" s="68" t="s">
        <v>2830</v>
      </c>
      <c r="G441" s="68">
        <v>2019</v>
      </c>
      <c r="H441" s="68" t="s">
        <v>1783</v>
      </c>
      <c r="I441" s="68">
        <v>180</v>
      </c>
      <c r="J441" s="68">
        <v>180</v>
      </c>
      <c r="K441" s="68"/>
      <c r="L441" s="68"/>
      <c r="M441" s="68"/>
      <c r="N441" s="68"/>
      <c r="O441" s="68"/>
      <c r="P441" s="68"/>
      <c r="Q441" s="68">
        <v>90</v>
      </c>
      <c r="R441" s="68" t="s">
        <v>100</v>
      </c>
      <c r="S441" s="68" t="s">
        <v>1777</v>
      </c>
    </row>
    <row r="442" spans="1:19" ht="42" customHeight="1">
      <c r="A442" s="57" t="s">
        <v>3195</v>
      </c>
      <c r="B442" s="88" t="s">
        <v>3196</v>
      </c>
      <c r="C442" s="56" t="s">
        <v>36</v>
      </c>
      <c r="D442" s="233" t="s">
        <v>3197</v>
      </c>
      <c r="E442" s="56" t="s">
        <v>126</v>
      </c>
      <c r="F442" s="56" t="s">
        <v>522</v>
      </c>
      <c r="G442" s="132">
        <v>2019</v>
      </c>
      <c r="H442" s="68" t="s">
        <v>1793</v>
      </c>
      <c r="I442" s="132">
        <v>120</v>
      </c>
      <c r="J442" s="132">
        <v>120</v>
      </c>
      <c r="K442" s="132"/>
      <c r="L442" s="132"/>
      <c r="M442" s="132"/>
      <c r="N442" s="132"/>
      <c r="O442" s="132"/>
      <c r="P442" s="132"/>
      <c r="Q442" s="132">
        <v>30</v>
      </c>
      <c r="R442" s="56" t="s">
        <v>100</v>
      </c>
      <c r="S442" s="35" t="s">
        <v>1794</v>
      </c>
    </row>
    <row r="443" spans="1:19" ht="42" customHeight="1">
      <c r="A443" s="221"/>
      <c r="B443" s="88" t="s">
        <v>3198</v>
      </c>
      <c r="C443" s="56" t="s">
        <v>36</v>
      </c>
      <c r="D443" s="118" t="s">
        <v>3199</v>
      </c>
      <c r="E443" s="56" t="s">
        <v>126</v>
      </c>
      <c r="F443" s="56" t="s">
        <v>537</v>
      </c>
      <c r="G443" s="132">
        <v>2019</v>
      </c>
      <c r="H443" s="68" t="s">
        <v>1793</v>
      </c>
      <c r="I443" s="132">
        <v>130</v>
      </c>
      <c r="J443" s="132">
        <v>130</v>
      </c>
      <c r="K443" s="132"/>
      <c r="L443" s="132"/>
      <c r="M443" s="132"/>
      <c r="N443" s="132"/>
      <c r="O443" s="132"/>
      <c r="P443" s="132"/>
      <c r="Q443" s="132">
        <v>39</v>
      </c>
      <c r="R443" s="56" t="s">
        <v>100</v>
      </c>
      <c r="S443" s="35" t="s">
        <v>1794</v>
      </c>
    </row>
    <row r="444" spans="1:19" ht="42" customHeight="1">
      <c r="A444" s="221"/>
      <c r="B444" s="88" t="s">
        <v>3200</v>
      </c>
      <c r="C444" s="56" t="s">
        <v>36</v>
      </c>
      <c r="D444" s="118" t="s">
        <v>3201</v>
      </c>
      <c r="E444" s="56" t="s">
        <v>126</v>
      </c>
      <c r="F444" s="56" t="s">
        <v>1398</v>
      </c>
      <c r="G444" s="132">
        <v>2019</v>
      </c>
      <c r="H444" s="68" t="s">
        <v>1793</v>
      </c>
      <c r="I444" s="132">
        <v>60</v>
      </c>
      <c r="J444" s="132">
        <v>60</v>
      </c>
      <c r="K444" s="132"/>
      <c r="L444" s="132"/>
      <c r="M444" s="132"/>
      <c r="N444" s="132"/>
      <c r="O444" s="132"/>
      <c r="P444" s="132"/>
      <c r="Q444" s="132">
        <v>68</v>
      </c>
      <c r="R444" s="56" t="s">
        <v>100</v>
      </c>
      <c r="S444" s="35" t="s">
        <v>1794</v>
      </c>
    </row>
    <row r="445" spans="1:19" ht="42" customHeight="1">
      <c r="A445" s="221"/>
      <c r="B445" s="88" t="s">
        <v>3202</v>
      </c>
      <c r="C445" s="56" t="s">
        <v>36</v>
      </c>
      <c r="D445" s="118" t="s">
        <v>3203</v>
      </c>
      <c r="E445" s="56" t="s">
        <v>126</v>
      </c>
      <c r="F445" s="56" t="s">
        <v>1398</v>
      </c>
      <c r="G445" s="132">
        <v>2019</v>
      </c>
      <c r="H445" s="68" t="s">
        <v>1793</v>
      </c>
      <c r="I445" s="132">
        <v>30</v>
      </c>
      <c r="J445" s="132">
        <v>30</v>
      </c>
      <c r="K445" s="132"/>
      <c r="L445" s="132"/>
      <c r="M445" s="132"/>
      <c r="N445" s="132"/>
      <c r="O445" s="132"/>
      <c r="P445" s="132"/>
      <c r="Q445" s="132">
        <v>44</v>
      </c>
      <c r="R445" s="56" t="s">
        <v>100</v>
      </c>
      <c r="S445" s="35" t="s">
        <v>1794</v>
      </c>
    </row>
    <row r="446" spans="1:19" ht="42" customHeight="1">
      <c r="A446" s="221"/>
      <c r="B446" s="88" t="s">
        <v>3204</v>
      </c>
      <c r="C446" s="56" t="s">
        <v>36</v>
      </c>
      <c r="D446" s="88" t="s">
        <v>3205</v>
      </c>
      <c r="E446" s="56" t="s">
        <v>126</v>
      </c>
      <c r="F446" s="56" t="s">
        <v>526</v>
      </c>
      <c r="G446" s="132">
        <v>2019</v>
      </c>
      <c r="H446" s="68" t="s">
        <v>1793</v>
      </c>
      <c r="I446" s="132">
        <v>90</v>
      </c>
      <c r="J446" s="132">
        <v>90</v>
      </c>
      <c r="K446" s="132"/>
      <c r="L446" s="132"/>
      <c r="M446" s="132"/>
      <c r="N446" s="132"/>
      <c r="O446" s="132"/>
      <c r="P446" s="132"/>
      <c r="Q446" s="132">
        <v>73</v>
      </c>
      <c r="R446" s="56" t="s">
        <v>100</v>
      </c>
      <c r="S446" s="35" t="s">
        <v>1794</v>
      </c>
    </row>
    <row r="447" spans="1:19" ht="42" customHeight="1">
      <c r="A447" s="221"/>
      <c r="B447" s="88" t="s">
        <v>3206</v>
      </c>
      <c r="C447" s="56" t="s">
        <v>36</v>
      </c>
      <c r="D447" s="88" t="s">
        <v>3207</v>
      </c>
      <c r="E447" s="56" t="s">
        <v>126</v>
      </c>
      <c r="F447" s="56" t="s">
        <v>1387</v>
      </c>
      <c r="G447" s="132">
        <v>2019</v>
      </c>
      <c r="H447" s="68" t="s">
        <v>1793</v>
      </c>
      <c r="I447" s="132">
        <v>72</v>
      </c>
      <c r="J447" s="132">
        <v>72</v>
      </c>
      <c r="K447" s="132"/>
      <c r="L447" s="132"/>
      <c r="M447" s="132"/>
      <c r="N447" s="132"/>
      <c r="O447" s="132"/>
      <c r="P447" s="132"/>
      <c r="Q447" s="132">
        <v>15</v>
      </c>
      <c r="R447" s="56" t="s">
        <v>100</v>
      </c>
      <c r="S447" s="35" t="s">
        <v>1794</v>
      </c>
    </row>
    <row r="448" spans="1:19" ht="42" customHeight="1">
      <c r="A448" s="57" t="s">
        <v>3208</v>
      </c>
      <c r="B448" s="72" t="s">
        <v>3209</v>
      </c>
      <c r="C448" s="35" t="s">
        <v>36</v>
      </c>
      <c r="D448" s="72" t="s">
        <v>3210</v>
      </c>
      <c r="E448" s="35" t="s">
        <v>367</v>
      </c>
      <c r="F448" s="35" t="s">
        <v>3211</v>
      </c>
      <c r="G448" s="35">
        <v>2019</v>
      </c>
      <c r="H448" s="68" t="s">
        <v>3212</v>
      </c>
      <c r="I448" s="35">
        <v>60</v>
      </c>
      <c r="J448" s="35">
        <v>60</v>
      </c>
      <c r="K448" s="35"/>
      <c r="L448" s="35"/>
      <c r="M448" s="35"/>
      <c r="N448" s="35"/>
      <c r="O448" s="35"/>
      <c r="P448" s="35"/>
      <c r="Q448" s="35" t="s">
        <v>3213</v>
      </c>
      <c r="R448" s="35" t="s">
        <v>100</v>
      </c>
      <c r="S448" s="35" t="s">
        <v>1794</v>
      </c>
    </row>
    <row r="449" spans="1:19" ht="42" customHeight="1">
      <c r="A449" s="57"/>
      <c r="B449" s="197" t="s">
        <v>3214</v>
      </c>
      <c r="C449" s="210" t="s">
        <v>677</v>
      </c>
      <c r="D449" s="197" t="s">
        <v>3215</v>
      </c>
      <c r="E449" s="209" t="s">
        <v>367</v>
      </c>
      <c r="F449" s="209" t="s">
        <v>1074</v>
      </c>
      <c r="G449" s="132">
        <v>2019</v>
      </c>
      <c r="H449" s="68" t="s">
        <v>3212</v>
      </c>
      <c r="I449" s="212">
        <v>282</v>
      </c>
      <c r="J449" s="212">
        <v>282</v>
      </c>
      <c r="K449" s="213"/>
      <c r="L449" s="213"/>
      <c r="M449" s="210"/>
      <c r="N449" s="210"/>
      <c r="O449" s="210"/>
      <c r="P449" s="214"/>
      <c r="Q449" s="216">
        <v>63</v>
      </c>
      <c r="R449" s="76" t="s">
        <v>100</v>
      </c>
      <c r="S449" s="79" t="s">
        <v>1777</v>
      </c>
    </row>
    <row r="450" spans="1:19" ht="42" customHeight="1">
      <c r="A450" s="221"/>
      <c r="B450" s="72" t="s">
        <v>3216</v>
      </c>
      <c r="C450" s="35" t="s">
        <v>251</v>
      </c>
      <c r="D450" s="72" t="s">
        <v>3217</v>
      </c>
      <c r="E450" s="35" t="s">
        <v>367</v>
      </c>
      <c r="F450" s="35" t="s">
        <v>3218</v>
      </c>
      <c r="G450" s="35">
        <v>2019</v>
      </c>
      <c r="H450" s="68" t="s">
        <v>3212</v>
      </c>
      <c r="I450" s="35">
        <v>30</v>
      </c>
      <c r="J450" s="35">
        <v>30</v>
      </c>
      <c r="K450" s="35"/>
      <c r="L450" s="35"/>
      <c r="M450" s="35"/>
      <c r="N450" s="35"/>
      <c r="O450" s="35"/>
      <c r="P450" s="35"/>
      <c r="Q450" s="35" t="s">
        <v>3219</v>
      </c>
      <c r="R450" s="35" t="s">
        <v>100</v>
      </c>
      <c r="S450" s="35" t="s">
        <v>1794</v>
      </c>
    </row>
    <row r="451" spans="1:19" ht="42" customHeight="1">
      <c r="A451" s="221"/>
      <c r="B451" s="72" t="s">
        <v>3220</v>
      </c>
      <c r="C451" s="35" t="s">
        <v>677</v>
      </c>
      <c r="D451" s="72" t="s">
        <v>3221</v>
      </c>
      <c r="E451" s="35" t="s">
        <v>367</v>
      </c>
      <c r="F451" s="35" t="s">
        <v>3222</v>
      </c>
      <c r="G451" s="35">
        <v>2019</v>
      </c>
      <c r="H451" s="68" t="s">
        <v>3212</v>
      </c>
      <c r="I451" s="35">
        <v>20</v>
      </c>
      <c r="J451" s="35">
        <v>20</v>
      </c>
      <c r="K451" s="35"/>
      <c r="L451" s="35"/>
      <c r="M451" s="35"/>
      <c r="N451" s="35"/>
      <c r="O451" s="35"/>
      <c r="P451" s="35"/>
      <c r="Q451" s="35">
        <v>12</v>
      </c>
      <c r="R451" s="35" t="s">
        <v>100</v>
      </c>
      <c r="S451" s="35" t="s">
        <v>1794</v>
      </c>
    </row>
    <row r="452" spans="1:19" ht="42" customHeight="1">
      <c r="A452" s="221"/>
      <c r="B452" s="72" t="s">
        <v>3223</v>
      </c>
      <c r="C452" s="56" t="s">
        <v>3224</v>
      </c>
      <c r="D452" s="88" t="s">
        <v>3225</v>
      </c>
      <c r="E452" s="35" t="s">
        <v>367</v>
      </c>
      <c r="F452" s="35" t="s">
        <v>3226</v>
      </c>
      <c r="G452" s="56">
        <v>2019</v>
      </c>
      <c r="H452" s="68" t="s">
        <v>3212</v>
      </c>
      <c r="I452" s="56">
        <v>80</v>
      </c>
      <c r="J452" s="56">
        <v>80</v>
      </c>
      <c r="K452" s="35"/>
      <c r="L452" s="35"/>
      <c r="M452" s="35"/>
      <c r="N452" s="35"/>
      <c r="O452" s="35"/>
      <c r="P452" s="35"/>
      <c r="Q452" s="35">
        <v>3</v>
      </c>
      <c r="R452" s="35" t="s">
        <v>100</v>
      </c>
      <c r="S452" s="35" t="s">
        <v>1794</v>
      </c>
    </row>
    <row r="453" spans="1:19" ht="42" customHeight="1">
      <c r="A453" s="221"/>
      <c r="B453" s="72" t="s">
        <v>3227</v>
      </c>
      <c r="C453" s="35" t="s">
        <v>36</v>
      </c>
      <c r="D453" s="72" t="s">
        <v>3228</v>
      </c>
      <c r="E453" s="35" t="s">
        <v>367</v>
      </c>
      <c r="F453" s="35" t="s">
        <v>787</v>
      </c>
      <c r="G453" s="35">
        <v>2019</v>
      </c>
      <c r="H453" s="68" t="s">
        <v>3212</v>
      </c>
      <c r="I453" s="35">
        <v>130</v>
      </c>
      <c r="J453" s="35">
        <v>130</v>
      </c>
      <c r="K453" s="35"/>
      <c r="L453" s="35"/>
      <c r="M453" s="35"/>
      <c r="N453" s="35"/>
      <c r="O453" s="35"/>
      <c r="P453" s="35"/>
      <c r="Q453" s="35">
        <v>105</v>
      </c>
      <c r="R453" s="35" t="s">
        <v>100</v>
      </c>
      <c r="S453" s="35" t="s">
        <v>1809</v>
      </c>
    </row>
    <row r="454" spans="1:19" ht="42" customHeight="1">
      <c r="A454" s="221"/>
      <c r="B454" s="72" t="s">
        <v>3229</v>
      </c>
      <c r="C454" s="35" t="s">
        <v>36</v>
      </c>
      <c r="D454" s="72" t="s">
        <v>3230</v>
      </c>
      <c r="E454" s="35" t="s">
        <v>367</v>
      </c>
      <c r="F454" s="35" t="s">
        <v>787</v>
      </c>
      <c r="G454" s="35">
        <v>2019</v>
      </c>
      <c r="H454" s="68" t="s">
        <v>3212</v>
      </c>
      <c r="I454" s="35">
        <v>152.5</v>
      </c>
      <c r="J454" s="35">
        <v>152.5</v>
      </c>
      <c r="K454" s="35"/>
      <c r="L454" s="35"/>
      <c r="M454" s="35"/>
      <c r="N454" s="35"/>
      <c r="O454" s="35"/>
      <c r="P454" s="35"/>
      <c r="Q454" s="35">
        <v>10</v>
      </c>
      <c r="R454" s="35" t="s">
        <v>100</v>
      </c>
      <c r="S454" s="35" t="s">
        <v>1806</v>
      </c>
    </row>
    <row r="455" spans="1:19" ht="42" customHeight="1">
      <c r="A455" s="242" t="s">
        <v>3231</v>
      </c>
      <c r="B455" s="243" t="s">
        <v>3232</v>
      </c>
      <c r="C455" s="76" t="s">
        <v>36</v>
      </c>
      <c r="D455" s="243" t="s">
        <v>3233</v>
      </c>
      <c r="E455" s="76" t="s">
        <v>132</v>
      </c>
      <c r="F455" s="76" t="s">
        <v>547</v>
      </c>
      <c r="G455" s="76">
        <v>2019</v>
      </c>
      <c r="H455" s="53" t="s">
        <v>1826</v>
      </c>
      <c r="I455" s="250">
        <v>50</v>
      </c>
      <c r="J455" s="76">
        <v>50</v>
      </c>
      <c r="K455" s="76"/>
      <c r="L455" s="76"/>
      <c r="M455" s="76"/>
      <c r="N455" s="76"/>
      <c r="O455" s="76"/>
      <c r="Q455" s="76" t="s">
        <v>3234</v>
      </c>
      <c r="R455" s="76" t="s">
        <v>32</v>
      </c>
      <c r="S455" s="76" t="s">
        <v>136</v>
      </c>
    </row>
    <row r="456" spans="1:19" ht="42" customHeight="1">
      <c r="A456" s="244"/>
      <c r="B456" s="245" t="s">
        <v>3235</v>
      </c>
      <c r="C456" s="35" t="s">
        <v>36</v>
      </c>
      <c r="D456" s="245" t="s">
        <v>3236</v>
      </c>
      <c r="E456" s="35" t="s">
        <v>132</v>
      </c>
      <c r="F456" s="35" t="s">
        <v>555</v>
      </c>
      <c r="G456" s="35">
        <v>2019</v>
      </c>
      <c r="H456" s="68" t="s">
        <v>1826</v>
      </c>
      <c r="I456" s="251">
        <v>66</v>
      </c>
      <c r="J456" s="251">
        <v>66</v>
      </c>
      <c r="K456" s="35"/>
      <c r="L456" s="35"/>
      <c r="M456" s="35"/>
      <c r="N456" s="35"/>
      <c r="O456" s="35"/>
      <c r="P456" s="35"/>
      <c r="Q456" s="35" t="s">
        <v>3237</v>
      </c>
      <c r="R456" s="35" t="s">
        <v>32</v>
      </c>
      <c r="S456" s="35" t="s">
        <v>136</v>
      </c>
    </row>
    <row r="457" spans="1:19" ht="42" customHeight="1">
      <c r="A457" s="244"/>
      <c r="B457" s="245" t="s">
        <v>3238</v>
      </c>
      <c r="C457" s="35" t="s">
        <v>36</v>
      </c>
      <c r="D457" s="245" t="s">
        <v>3239</v>
      </c>
      <c r="E457" s="35" t="s">
        <v>132</v>
      </c>
      <c r="F457" s="35" t="s">
        <v>555</v>
      </c>
      <c r="G457" s="35">
        <v>2019</v>
      </c>
      <c r="H457" s="68" t="s">
        <v>1826</v>
      </c>
      <c r="I457" s="251">
        <v>30</v>
      </c>
      <c r="J457" s="251">
        <v>30</v>
      </c>
      <c r="K457" s="35"/>
      <c r="L457" s="35"/>
      <c r="M457" s="35"/>
      <c r="N457" s="35"/>
      <c r="O457" s="35"/>
      <c r="P457" s="35"/>
      <c r="Q457" s="35" t="s">
        <v>3060</v>
      </c>
      <c r="R457" s="35" t="s">
        <v>32</v>
      </c>
      <c r="S457" s="35" t="s">
        <v>136</v>
      </c>
    </row>
    <row r="458" spans="1:19" ht="42" customHeight="1">
      <c r="A458" s="244"/>
      <c r="B458" s="245" t="s">
        <v>3240</v>
      </c>
      <c r="C458" s="35" t="s">
        <v>36</v>
      </c>
      <c r="D458" s="245" t="s">
        <v>3241</v>
      </c>
      <c r="E458" s="35" t="s">
        <v>132</v>
      </c>
      <c r="F458" s="35" t="s">
        <v>555</v>
      </c>
      <c r="G458" s="35">
        <v>2019</v>
      </c>
      <c r="H458" s="68" t="s">
        <v>1826</v>
      </c>
      <c r="I458" s="251">
        <v>60</v>
      </c>
      <c r="J458" s="251">
        <v>60</v>
      </c>
      <c r="K458" s="35"/>
      <c r="L458" s="35"/>
      <c r="M458" s="35"/>
      <c r="N458" s="35"/>
      <c r="O458" s="35"/>
      <c r="P458" s="35"/>
      <c r="Q458" s="35">
        <v>35</v>
      </c>
      <c r="R458" s="35" t="s">
        <v>32</v>
      </c>
      <c r="S458" s="35" t="s">
        <v>136</v>
      </c>
    </row>
    <row r="459" spans="1:19" ht="42" customHeight="1">
      <c r="A459" s="244"/>
      <c r="B459" s="245" t="s">
        <v>3242</v>
      </c>
      <c r="C459" s="35" t="s">
        <v>36</v>
      </c>
      <c r="D459" s="245" t="s">
        <v>3243</v>
      </c>
      <c r="E459" s="35" t="s">
        <v>132</v>
      </c>
      <c r="F459" s="35" t="s">
        <v>555</v>
      </c>
      <c r="G459" s="35">
        <v>2019</v>
      </c>
      <c r="H459" s="68" t="s">
        <v>1826</v>
      </c>
      <c r="I459" s="251">
        <v>12</v>
      </c>
      <c r="J459" s="251">
        <v>12</v>
      </c>
      <c r="K459" s="35"/>
      <c r="L459" s="35"/>
      <c r="M459" s="35"/>
      <c r="N459" s="35"/>
      <c r="O459" s="35"/>
      <c r="P459" s="35"/>
      <c r="Q459" s="35" t="s">
        <v>3244</v>
      </c>
      <c r="R459" s="35" t="s">
        <v>32</v>
      </c>
      <c r="S459" s="35" t="s">
        <v>136</v>
      </c>
    </row>
    <row r="460" spans="1:19" ht="42" customHeight="1">
      <c r="A460" s="244"/>
      <c r="B460" s="245" t="s">
        <v>3245</v>
      </c>
      <c r="C460" s="35" t="s">
        <v>36</v>
      </c>
      <c r="D460" s="245" t="s">
        <v>3246</v>
      </c>
      <c r="E460" s="35" t="s">
        <v>132</v>
      </c>
      <c r="F460" s="35" t="s">
        <v>555</v>
      </c>
      <c r="G460" s="35">
        <v>2019</v>
      </c>
      <c r="H460" s="68" t="s">
        <v>1826</v>
      </c>
      <c r="I460" s="251">
        <v>10</v>
      </c>
      <c r="J460" s="251">
        <v>10</v>
      </c>
      <c r="K460" s="35"/>
      <c r="L460" s="35"/>
      <c r="M460" s="35"/>
      <c r="N460" s="35"/>
      <c r="O460" s="35"/>
      <c r="P460" s="35"/>
      <c r="Q460" s="35" t="s">
        <v>3237</v>
      </c>
      <c r="R460" s="35" t="s">
        <v>32</v>
      </c>
      <c r="S460" s="35" t="s">
        <v>136</v>
      </c>
    </row>
    <row r="461" spans="1:19" ht="42" customHeight="1">
      <c r="A461" s="246"/>
      <c r="B461" s="245" t="s">
        <v>3247</v>
      </c>
      <c r="C461" s="35" t="s">
        <v>36</v>
      </c>
      <c r="D461" s="245" t="s">
        <v>3248</v>
      </c>
      <c r="E461" s="35" t="s">
        <v>132</v>
      </c>
      <c r="F461" s="35" t="s">
        <v>555</v>
      </c>
      <c r="G461" s="35">
        <v>2019</v>
      </c>
      <c r="H461" s="68" t="s">
        <v>1826</v>
      </c>
      <c r="I461" s="251">
        <v>15</v>
      </c>
      <c r="J461" s="251">
        <v>15</v>
      </c>
      <c r="K461" s="35"/>
      <c r="L461" s="35"/>
      <c r="M461" s="35"/>
      <c r="N461" s="35"/>
      <c r="O461" s="35"/>
      <c r="P461" s="35"/>
      <c r="Q461" s="35" t="s">
        <v>3249</v>
      </c>
      <c r="R461" s="35" t="s">
        <v>32</v>
      </c>
      <c r="S461" s="35" t="s">
        <v>136</v>
      </c>
    </row>
    <row r="462" spans="1:19" ht="42" customHeight="1">
      <c r="A462" s="226" t="s">
        <v>3250</v>
      </c>
      <c r="B462" s="245" t="s">
        <v>3251</v>
      </c>
      <c r="C462" s="35" t="s">
        <v>36</v>
      </c>
      <c r="D462" s="245" t="s">
        <v>3252</v>
      </c>
      <c r="E462" s="122" t="s">
        <v>104</v>
      </c>
      <c r="F462" s="122" t="s">
        <v>2439</v>
      </c>
      <c r="G462" s="35">
        <v>2019</v>
      </c>
      <c r="H462" s="68" t="s">
        <v>1837</v>
      </c>
      <c r="I462" s="251">
        <v>10</v>
      </c>
      <c r="J462" s="251">
        <v>10</v>
      </c>
      <c r="K462" s="35"/>
      <c r="L462" s="35"/>
      <c r="M462" s="35"/>
      <c r="N462" s="35"/>
      <c r="O462" s="35"/>
      <c r="P462" s="35"/>
      <c r="Q462" s="35">
        <v>56</v>
      </c>
      <c r="R462" s="35" t="s">
        <v>100</v>
      </c>
      <c r="S462" s="35" t="s">
        <v>3253</v>
      </c>
    </row>
    <row r="463" spans="1:19" ht="51.75" customHeight="1">
      <c r="A463" s="226"/>
      <c r="B463" s="121" t="s">
        <v>3254</v>
      </c>
      <c r="C463" s="122" t="s">
        <v>36</v>
      </c>
      <c r="D463" s="121" t="s">
        <v>3255</v>
      </c>
      <c r="E463" s="122" t="s">
        <v>104</v>
      </c>
      <c r="F463" s="122" t="s">
        <v>2439</v>
      </c>
      <c r="G463" s="35">
        <v>2019</v>
      </c>
      <c r="H463" s="68" t="s">
        <v>1837</v>
      </c>
      <c r="I463" s="122">
        <v>58</v>
      </c>
      <c r="J463" s="122">
        <v>58</v>
      </c>
      <c r="K463" s="122"/>
      <c r="L463" s="122"/>
      <c r="M463" s="122"/>
      <c r="N463" s="122"/>
      <c r="O463" s="122">
        <v>2</v>
      </c>
      <c r="P463" s="122"/>
      <c r="Q463" s="122" t="s">
        <v>218</v>
      </c>
      <c r="R463" s="122" t="s">
        <v>1838</v>
      </c>
      <c r="S463" s="122" t="s">
        <v>3256</v>
      </c>
    </row>
    <row r="464" spans="1:19" ht="51.75" customHeight="1">
      <c r="A464" s="226"/>
      <c r="B464" s="121" t="s">
        <v>3257</v>
      </c>
      <c r="C464" s="122" t="s">
        <v>36</v>
      </c>
      <c r="D464" s="121" t="s">
        <v>3258</v>
      </c>
      <c r="E464" s="122" t="s">
        <v>104</v>
      </c>
      <c r="F464" s="122" t="s">
        <v>757</v>
      </c>
      <c r="G464" s="35">
        <v>2019</v>
      </c>
      <c r="H464" s="68" t="s">
        <v>1837</v>
      </c>
      <c r="I464" s="122">
        <v>300</v>
      </c>
      <c r="J464" s="122">
        <v>300</v>
      </c>
      <c r="K464" s="122"/>
      <c r="L464" s="122"/>
      <c r="M464" s="122"/>
      <c r="N464" s="122"/>
      <c r="O464" s="122"/>
      <c r="P464" s="122"/>
      <c r="Q464" s="122">
        <v>50</v>
      </c>
      <c r="R464" s="122" t="s">
        <v>1838</v>
      </c>
      <c r="S464" s="122" t="s">
        <v>3259</v>
      </c>
    </row>
    <row r="465" spans="1:19" ht="51.75" customHeight="1">
      <c r="A465" s="226"/>
      <c r="B465" s="121" t="s">
        <v>3260</v>
      </c>
      <c r="C465" s="122" t="s">
        <v>27</v>
      </c>
      <c r="D465" s="121" t="s">
        <v>3261</v>
      </c>
      <c r="E465" s="122" t="s">
        <v>104</v>
      </c>
      <c r="F465" s="122" t="s">
        <v>1208</v>
      </c>
      <c r="G465" s="122">
        <v>2020</v>
      </c>
      <c r="H465" s="68" t="s">
        <v>1837</v>
      </c>
      <c r="I465" s="122">
        <v>85</v>
      </c>
      <c r="J465" s="122">
        <v>85</v>
      </c>
      <c r="K465" s="122"/>
      <c r="L465" s="122"/>
      <c r="M465" s="122"/>
      <c r="N465" s="122"/>
      <c r="O465" s="122"/>
      <c r="P465" s="122"/>
      <c r="Q465" s="122">
        <v>23</v>
      </c>
      <c r="R465" s="122" t="s">
        <v>1838</v>
      </c>
      <c r="S465" s="122" t="s">
        <v>3262</v>
      </c>
    </row>
    <row r="466" spans="1:19" ht="51.75" customHeight="1">
      <c r="A466" s="226"/>
      <c r="B466" s="121" t="s">
        <v>3263</v>
      </c>
      <c r="C466" s="122" t="s">
        <v>36</v>
      </c>
      <c r="D466" s="121" t="s">
        <v>3264</v>
      </c>
      <c r="E466" s="122" t="s">
        <v>104</v>
      </c>
      <c r="F466" s="122" t="s">
        <v>1203</v>
      </c>
      <c r="G466" s="122">
        <v>2019</v>
      </c>
      <c r="H466" s="68" t="s">
        <v>1837</v>
      </c>
      <c r="I466" s="122">
        <v>60</v>
      </c>
      <c r="J466" s="122">
        <v>60</v>
      </c>
      <c r="K466" s="122"/>
      <c r="L466" s="122"/>
      <c r="M466" s="122"/>
      <c r="N466" s="122"/>
      <c r="O466" s="122"/>
      <c r="P466" s="122"/>
      <c r="Q466" s="122">
        <v>10</v>
      </c>
      <c r="R466" s="122" t="s">
        <v>1838</v>
      </c>
      <c r="S466" s="122" t="s">
        <v>3265</v>
      </c>
    </row>
    <row r="467" spans="1:19" ht="51.75" customHeight="1">
      <c r="A467" s="226"/>
      <c r="B467" s="121" t="s">
        <v>3266</v>
      </c>
      <c r="C467" s="122" t="s">
        <v>36</v>
      </c>
      <c r="D467" s="121" t="s">
        <v>3267</v>
      </c>
      <c r="E467" s="122" t="s">
        <v>104</v>
      </c>
      <c r="F467" s="122" t="s">
        <v>1208</v>
      </c>
      <c r="G467" s="122">
        <v>2019</v>
      </c>
      <c r="H467" s="68" t="s">
        <v>1837</v>
      </c>
      <c r="I467" s="122">
        <v>98</v>
      </c>
      <c r="J467" s="122">
        <v>98</v>
      </c>
      <c r="K467" s="122"/>
      <c r="L467" s="122"/>
      <c r="M467" s="122"/>
      <c r="N467" s="122"/>
      <c r="O467" s="122"/>
      <c r="P467" s="122"/>
      <c r="Q467" s="122">
        <v>28</v>
      </c>
      <c r="R467" s="122" t="s">
        <v>1838</v>
      </c>
      <c r="S467" s="122" t="s">
        <v>3268</v>
      </c>
    </row>
    <row r="468" spans="1:19" ht="51.75" customHeight="1">
      <c r="A468" s="226"/>
      <c r="B468" s="121" t="s">
        <v>3269</v>
      </c>
      <c r="C468" s="122" t="s">
        <v>36</v>
      </c>
      <c r="D468" s="121" t="s">
        <v>3270</v>
      </c>
      <c r="E468" s="122" t="s">
        <v>104</v>
      </c>
      <c r="F468" s="122" t="s">
        <v>1208</v>
      </c>
      <c r="G468" s="122">
        <v>2019</v>
      </c>
      <c r="H468" s="68" t="s">
        <v>1837</v>
      </c>
      <c r="I468" s="122">
        <v>20</v>
      </c>
      <c r="J468" s="122">
        <v>20</v>
      </c>
      <c r="K468" s="122"/>
      <c r="L468" s="122"/>
      <c r="M468" s="122"/>
      <c r="N468" s="122"/>
      <c r="O468" s="122"/>
      <c r="P468" s="122"/>
      <c r="Q468" s="122">
        <v>12</v>
      </c>
      <c r="R468" s="122" t="s">
        <v>1838</v>
      </c>
      <c r="S468" s="122" t="s">
        <v>3271</v>
      </c>
    </row>
    <row r="469" spans="1:19" ht="51.75" customHeight="1">
      <c r="A469" s="226"/>
      <c r="B469" s="121" t="s">
        <v>3272</v>
      </c>
      <c r="C469" s="122" t="s">
        <v>36</v>
      </c>
      <c r="D469" s="121" t="s">
        <v>3273</v>
      </c>
      <c r="E469" s="122" t="s">
        <v>104</v>
      </c>
      <c r="F469" s="122" t="s">
        <v>1208</v>
      </c>
      <c r="G469" s="122">
        <v>2019</v>
      </c>
      <c r="H469" s="68" t="s">
        <v>1837</v>
      </c>
      <c r="I469" s="122">
        <v>22</v>
      </c>
      <c r="J469" s="122">
        <v>22</v>
      </c>
      <c r="K469" s="122"/>
      <c r="L469" s="122"/>
      <c r="M469" s="122"/>
      <c r="N469" s="122"/>
      <c r="O469" s="122"/>
      <c r="P469" s="122"/>
      <c r="Q469" s="122">
        <v>6</v>
      </c>
      <c r="R469" s="122" t="s">
        <v>1838</v>
      </c>
      <c r="S469" s="122" t="s">
        <v>3274</v>
      </c>
    </row>
    <row r="470" spans="1:19" ht="51.75" customHeight="1">
      <c r="A470" s="226"/>
      <c r="B470" s="121" t="s">
        <v>3275</v>
      </c>
      <c r="C470" s="122" t="s">
        <v>36</v>
      </c>
      <c r="D470" s="121" t="s">
        <v>3276</v>
      </c>
      <c r="E470" s="122" t="s">
        <v>104</v>
      </c>
      <c r="F470" s="122" t="s">
        <v>1208</v>
      </c>
      <c r="G470" s="122">
        <v>2019</v>
      </c>
      <c r="H470" s="68" t="s">
        <v>1837</v>
      </c>
      <c r="I470" s="122">
        <v>7</v>
      </c>
      <c r="J470" s="122">
        <v>7</v>
      </c>
      <c r="K470" s="122"/>
      <c r="L470" s="122"/>
      <c r="M470" s="122"/>
      <c r="N470" s="122"/>
      <c r="O470" s="122"/>
      <c r="P470" s="122"/>
      <c r="Q470" s="122">
        <v>4</v>
      </c>
      <c r="R470" s="122" t="s">
        <v>1838</v>
      </c>
      <c r="S470" s="122" t="s">
        <v>3277</v>
      </c>
    </row>
    <row r="471" spans="1:19" ht="51.75" customHeight="1">
      <c r="A471" s="226"/>
      <c r="B471" s="121" t="s">
        <v>3278</v>
      </c>
      <c r="C471" s="122" t="s">
        <v>36</v>
      </c>
      <c r="D471" s="121" t="s">
        <v>3279</v>
      </c>
      <c r="E471" s="122" t="s">
        <v>104</v>
      </c>
      <c r="F471" s="122" t="s">
        <v>3280</v>
      </c>
      <c r="G471" s="122">
        <v>2019</v>
      </c>
      <c r="H471" s="68" t="s">
        <v>1837</v>
      </c>
      <c r="I471" s="122">
        <v>130</v>
      </c>
      <c r="J471" s="122">
        <v>130</v>
      </c>
      <c r="K471" s="122"/>
      <c r="L471" s="122"/>
      <c r="M471" s="122"/>
      <c r="N471" s="122"/>
      <c r="O471" s="122"/>
      <c r="P471" s="122"/>
      <c r="Q471" s="122">
        <v>160</v>
      </c>
      <c r="R471" s="122" t="s">
        <v>1838</v>
      </c>
      <c r="S471" s="122" t="s">
        <v>3281</v>
      </c>
    </row>
    <row r="472" spans="1:19" ht="51.75" customHeight="1">
      <c r="A472" s="226"/>
      <c r="B472" s="121" t="s">
        <v>3282</v>
      </c>
      <c r="C472" s="122" t="s">
        <v>36</v>
      </c>
      <c r="D472" s="121" t="s">
        <v>3283</v>
      </c>
      <c r="E472" s="122" t="s">
        <v>104</v>
      </c>
      <c r="F472" s="122" t="s">
        <v>3280</v>
      </c>
      <c r="G472" s="122">
        <v>2019</v>
      </c>
      <c r="H472" s="68" t="s">
        <v>1837</v>
      </c>
      <c r="I472" s="122">
        <v>40</v>
      </c>
      <c r="J472" s="122">
        <v>40</v>
      </c>
      <c r="K472" s="122"/>
      <c r="L472" s="122"/>
      <c r="M472" s="122"/>
      <c r="N472" s="122"/>
      <c r="O472" s="122"/>
      <c r="P472" s="122"/>
      <c r="Q472" s="122">
        <v>50</v>
      </c>
      <c r="R472" s="122" t="s">
        <v>1838</v>
      </c>
      <c r="S472" s="122" t="s">
        <v>3284</v>
      </c>
    </row>
    <row r="473" spans="1:19" ht="51.75" customHeight="1">
      <c r="A473" s="57" t="s">
        <v>3285</v>
      </c>
      <c r="B473" s="121" t="s">
        <v>3286</v>
      </c>
      <c r="C473" s="122" t="s">
        <v>36</v>
      </c>
      <c r="D473" s="121" t="s">
        <v>3287</v>
      </c>
      <c r="E473" s="122" t="s">
        <v>155</v>
      </c>
      <c r="F473" s="122" t="s">
        <v>1341</v>
      </c>
      <c r="G473" s="122">
        <v>2019</v>
      </c>
      <c r="H473" s="68" t="s">
        <v>3288</v>
      </c>
      <c r="I473" s="122">
        <v>25</v>
      </c>
      <c r="J473" s="122">
        <v>25</v>
      </c>
      <c r="K473" s="122"/>
      <c r="L473" s="122"/>
      <c r="M473" s="122"/>
      <c r="N473" s="122"/>
      <c r="O473" s="122"/>
      <c r="P473" s="122"/>
      <c r="Q473" s="122">
        <v>32</v>
      </c>
      <c r="R473" s="122" t="s">
        <v>100</v>
      </c>
      <c r="S473" s="122" t="s">
        <v>1854</v>
      </c>
    </row>
    <row r="474" spans="1:19" ht="51.75" customHeight="1">
      <c r="A474" s="57"/>
      <c r="B474" s="197" t="s">
        <v>3289</v>
      </c>
      <c r="C474" s="210" t="s">
        <v>677</v>
      </c>
      <c r="D474" s="197" t="s">
        <v>3290</v>
      </c>
      <c r="E474" s="209" t="s">
        <v>155</v>
      </c>
      <c r="F474" s="198" t="s">
        <v>3291</v>
      </c>
      <c r="G474" s="210">
        <v>2019</v>
      </c>
      <c r="H474" s="68" t="s">
        <v>3288</v>
      </c>
      <c r="I474" s="212">
        <v>758</v>
      </c>
      <c r="J474" s="212">
        <v>200</v>
      </c>
      <c r="K474" s="213">
        <v>558</v>
      </c>
      <c r="L474" s="213"/>
      <c r="M474" s="210"/>
      <c r="N474" s="210"/>
      <c r="O474" s="210"/>
      <c r="P474" s="214"/>
      <c r="Q474" s="216">
        <v>215</v>
      </c>
      <c r="R474" s="76" t="s">
        <v>100</v>
      </c>
      <c r="S474" s="79" t="s">
        <v>1777</v>
      </c>
    </row>
    <row r="475" spans="1:19" ht="51.75" customHeight="1">
      <c r="A475" s="221"/>
      <c r="B475" s="121" t="s">
        <v>3292</v>
      </c>
      <c r="C475" s="122" t="s">
        <v>251</v>
      </c>
      <c r="D475" s="121" t="s">
        <v>3293</v>
      </c>
      <c r="E475" s="122" t="s">
        <v>155</v>
      </c>
      <c r="F475" s="122" t="s">
        <v>498</v>
      </c>
      <c r="G475" s="122">
        <v>2019</v>
      </c>
      <c r="H475" s="68" t="s">
        <v>3288</v>
      </c>
      <c r="I475" s="122">
        <v>65</v>
      </c>
      <c r="J475" s="122">
        <v>65</v>
      </c>
      <c r="K475" s="122"/>
      <c r="L475" s="122"/>
      <c r="M475" s="122"/>
      <c r="N475" s="122"/>
      <c r="O475" s="122"/>
      <c r="P475" s="122"/>
      <c r="Q475" s="122">
        <v>32</v>
      </c>
      <c r="R475" s="122" t="s">
        <v>100</v>
      </c>
      <c r="S475" s="122" t="s">
        <v>1854</v>
      </c>
    </row>
    <row r="476" spans="1:19" ht="51.75" customHeight="1">
      <c r="A476" s="221"/>
      <c r="B476" s="121" t="s">
        <v>3294</v>
      </c>
      <c r="C476" s="122" t="s">
        <v>251</v>
      </c>
      <c r="D476" s="121" t="s">
        <v>3295</v>
      </c>
      <c r="E476" s="122" t="s">
        <v>155</v>
      </c>
      <c r="F476" s="122" t="s">
        <v>501</v>
      </c>
      <c r="G476" s="122">
        <v>2019</v>
      </c>
      <c r="H476" s="68" t="s">
        <v>3288</v>
      </c>
      <c r="I476" s="122">
        <v>36</v>
      </c>
      <c r="J476" s="122">
        <v>36</v>
      </c>
      <c r="K476" s="122"/>
      <c r="L476" s="122"/>
      <c r="M476" s="122"/>
      <c r="N476" s="122"/>
      <c r="O476" s="122"/>
      <c r="P476" s="122"/>
      <c r="Q476" s="122">
        <v>48</v>
      </c>
      <c r="R476" s="122" t="s">
        <v>100</v>
      </c>
      <c r="S476" s="122" t="s">
        <v>1854</v>
      </c>
    </row>
    <row r="477" spans="1:19" ht="51.75" customHeight="1">
      <c r="A477" s="242" t="s">
        <v>3296</v>
      </c>
      <c r="B477" s="121" t="s">
        <v>3297</v>
      </c>
      <c r="C477" s="122" t="s">
        <v>36</v>
      </c>
      <c r="D477" s="121" t="s">
        <v>3298</v>
      </c>
      <c r="E477" s="35" t="s">
        <v>561</v>
      </c>
      <c r="F477" s="35" t="s">
        <v>700</v>
      </c>
      <c r="G477" s="126">
        <v>2019</v>
      </c>
      <c r="H477" s="35" t="s">
        <v>1862</v>
      </c>
      <c r="I477" s="122">
        <v>18</v>
      </c>
      <c r="J477" s="122">
        <v>18</v>
      </c>
      <c r="K477" s="122"/>
      <c r="L477" s="122"/>
      <c r="M477" s="122"/>
      <c r="N477" s="122"/>
      <c r="O477" s="122"/>
      <c r="P477" s="122"/>
      <c r="Q477" s="122">
        <v>56</v>
      </c>
      <c r="R477" s="122" t="s">
        <v>100</v>
      </c>
      <c r="S477" s="122" t="s">
        <v>3299</v>
      </c>
    </row>
    <row r="478" spans="1:19" ht="51.75" customHeight="1">
      <c r="A478" s="244"/>
      <c r="B478" s="72" t="s">
        <v>3300</v>
      </c>
      <c r="C478" s="35" t="s">
        <v>36</v>
      </c>
      <c r="D478" s="72" t="s">
        <v>3301</v>
      </c>
      <c r="E478" s="35" t="s">
        <v>561</v>
      </c>
      <c r="F478" s="35" t="s">
        <v>1451</v>
      </c>
      <c r="G478" s="126">
        <v>2019</v>
      </c>
      <c r="H478" s="35" t="s">
        <v>1862</v>
      </c>
      <c r="I478" s="126">
        <v>180</v>
      </c>
      <c r="J478" s="126">
        <v>180</v>
      </c>
      <c r="K478" s="126"/>
      <c r="L478" s="126"/>
      <c r="M478" s="126"/>
      <c r="N478" s="126"/>
      <c r="O478" s="126"/>
      <c r="P478" s="126"/>
      <c r="Q478" s="126">
        <v>42</v>
      </c>
      <c r="R478" s="35" t="s">
        <v>151</v>
      </c>
      <c r="S478" s="122" t="s">
        <v>1777</v>
      </c>
    </row>
    <row r="479" spans="1:19" ht="51.75" customHeight="1">
      <c r="A479" s="244"/>
      <c r="B479" s="72" t="s">
        <v>3302</v>
      </c>
      <c r="C479" s="35" t="s">
        <v>27</v>
      </c>
      <c r="D479" s="72" t="s">
        <v>3303</v>
      </c>
      <c r="E479" s="35" t="s">
        <v>561</v>
      </c>
      <c r="F479" s="35" t="s">
        <v>1451</v>
      </c>
      <c r="G479" s="126">
        <v>2019</v>
      </c>
      <c r="H479" s="35" t="s">
        <v>1862</v>
      </c>
      <c r="I479" s="126">
        <v>30</v>
      </c>
      <c r="J479" s="126">
        <v>30</v>
      </c>
      <c r="K479" s="126"/>
      <c r="L479" s="126"/>
      <c r="M479" s="126"/>
      <c r="N479" s="126"/>
      <c r="O479" s="126"/>
      <c r="P479" s="126"/>
      <c r="Q479" s="126">
        <v>8</v>
      </c>
      <c r="R479" s="35" t="s">
        <v>151</v>
      </c>
      <c r="S479" s="122" t="s">
        <v>1777</v>
      </c>
    </row>
    <row r="480" spans="1:19" ht="51.75" customHeight="1">
      <c r="A480" s="244"/>
      <c r="B480" s="72" t="s">
        <v>3304</v>
      </c>
      <c r="C480" s="35" t="s">
        <v>27</v>
      </c>
      <c r="D480" s="72" t="s">
        <v>3305</v>
      </c>
      <c r="E480" s="35" t="s">
        <v>561</v>
      </c>
      <c r="F480" s="35" t="s">
        <v>1451</v>
      </c>
      <c r="G480" s="126">
        <v>2019</v>
      </c>
      <c r="H480" s="35" t="s">
        <v>1862</v>
      </c>
      <c r="I480" s="126">
        <v>30</v>
      </c>
      <c r="J480" s="126">
        <v>30</v>
      </c>
      <c r="K480" s="126"/>
      <c r="L480" s="126"/>
      <c r="M480" s="126"/>
      <c r="N480" s="126"/>
      <c r="O480" s="126"/>
      <c r="P480" s="126"/>
      <c r="Q480" s="126">
        <v>3</v>
      </c>
      <c r="R480" s="35" t="s">
        <v>151</v>
      </c>
      <c r="S480" s="122" t="s">
        <v>1777</v>
      </c>
    </row>
    <row r="481" spans="1:19" ht="51.75" customHeight="1">
      <c r="A481" s="244"/>
      <c r="B481" s="72" t="s">
        <v>3306</v>
      </c>
      <c r="C481" s="35" t="s">
        <v>36</v>
      </c>
      <c r="D481" s="72" t="s">
        <v>3307</v>
      </c>
      <c r="E481" s="35" t="s">
        <v>561</v>
      </c>
      <c r="F481" s="35" t="s">
        <v>1451</v>
      </c>
      <c r="G481" s="126">
        <v>2019</v>
      </c>
      <c r="H481" s="35" t="s">
        <v>1862</v>
      </c>
      <c r="I481" s="126">
        <v>20</v>
      </c>
      <c r="J481" s="126">
        <v>20</v>
      </c>
      <c r="K481" s="126"/>
      <c r="L481" s="126"/>
      <c r="M481" s="126"/>
      <c r="N481" s="126"/>
      <c r="O481" s="126"/>
      <c r="P481" s="126"/>
      <c r="Q481" s="126">
        <v>14</v>
      </c>
      <c r="R481" s="35" t="s">
        <v>151</v>
      </c>
      <c r="S481" s="122" t="s">
        <v>1777</v>
      </c>
    </row>
    <row r="482" spans="1:19" ht="51.75" customHeight="1">
      <c r="A482" s="244"/>
      <c r="B482" s="72" t="s">
        <v>3308</v>
      </c>
      <c r="C482" s="35" t="s">
        <v>36</v>
      </c>
      <c r="D482" s="72" t="s">
        <v>3309</v>
      </c>
      <c r="E482" s="35" t="s">
        <v>561</v>
      </c>
      <c r="F482" s="35" t="s">
        <v>1477</v>
      </c>
      <c r="G482" s="126">
        <v>2019</v>
      </c>
      <c r="H482" s="35" t="s">
        <v>1862</v>
      </c>
      <c r="I482" s="126">
        <v>85</v>
      </c>
      <c r="J482" s="126">
        <v>85</v>
      </c>
      <c r="K482" s="126"/>
      <c r="L482" s="126"/>
      <c r="M482" s="126"/>
      <c r="N482" s="126"/>
      <c r="O482" s="126"/>
      <c r="P482" s="126"/>
      <c r="Q482" s="126">
        <v>19</v>
      </c>
      <c r="R482" s="35" t="s">
        <v>151</v>
      </c>
      <c r="S482" s="122" t="s">
        <v>1777</v>
      </c>
    </row>
    <row r="483" spans="1:19" ht="51.75" customHeight="1">
      <c r="A483" s="246"/>
      <c r="B483" s="72" t="s">
        <v>3310</v>
      </c>
      <c r="C483" s="35" t="s">
        <v>677</v>
      </c>
      <c r="D483" s="72" t="s">
        <v>3311</v>
      </c>
      <c r="E483" s="35" t="s">
        <v>561</v>
      </c>
      <c r="F483" s="35" t="s">
        <v>1451</v>
      </c>
      <c r="G483" s="126">
        <v>2019</v>
      </c>
      <c r="H483" s="35" t="s">
        <v>1862</v>
      </c>
      <c r="I483" s="126">
        <v>10</v>
      </c>
      <c r="J483" s="126">
        <v>10</v>
      </c>
      <c r="K483" s="126"/>
      <c r="L483" s="126"/>
      <c r="M483" s="126"/>
      <c r="N483" s="126"/>
      <c r="O483" s="126"/>
      <c r="P483" s="126"/>
      <c r="Q483" s="126">
        <v>18</v>
      </c>
      <c r="R483" s="35" t="s">
        <v>151</v>
      </c>
      <c r="S483" s="122" t="s">
        <v>1777</v>
      </c>
    </row>
    <row r="484" spans="1:19" ht="51.75" customHeight="1">
      <c r="A484" s="242" t="s">
        <v>3312</v>
      </c>
      <c r="B484" s="247" t="s">
        <v>3313</v>
      </c>
      <c r="C484" s="35" t="s">
        <v>36</v>
      </c>
      <c r="D484" s="72" t="s">
        <v>3314</v>
      </c>
      <c r="E484" s="35" t="s">
        <v>160</v>
      </c>
      <c r="F484" s="35" t="s">
        <v>439</v>
      </c>
      <c r="G484" s="126">
        <v>2019</v>
      </c>
      <c r="H484" s="35" t="s">
        <v>1875</v>
      </c>
      <c r="I484" s="10">
        <v>35</v>
      </c>
      <c r="J484" s="10">
        <v>35</v>
      </c>
      <c r="K484" s="126"/>
      <c r="L484" s="126"/>
      <c r="M484" s="126"/>
      <c r="N484" s="126"/>
      <c r="O484" s="126"/>
      <c r="P484" s="126"/>
      <c r="Q484" s="126">
        <v>27</v>
      </c>
      <c r="R484" s="35" t="s">
        <v>100</v>
      </c>
      <c r="S484" s="122" t="s">
        <v>1777</v>
      </c>
    </row>
    <row r="485" spans="1:19" ht="51.75" customHeight="1">
      <c r="A485" s="244"/>
      <c r="B485" s="247" t="s">
        <v>3315</v>
      </c>
      <c r="C485" s="35" t="s">
        <v>251</v>
      </c>
      <c r="D485" s="72" t="s">
        <v>3316</v>
      </c>
      <c r="E485" s="35" t="s">
        <v>160</v>
      </c>
      <c r="F485" s="35" t="s">
        <v>1242</v>
      </c>
      <c r="G485" s="126">
        <v>2019</v>
      </c>
      <c r="H485" s="35" t="s">
        <v>1875</v>
      </c>
      <c r="I485" s="126">
        <v>52.5</v>
      </c>
      <c r="J485" s="126">
        <v>52.5</v>
      </c>
      <c r="K485" s="126"/>
      <c r="L485" s="126"/>
      <c r="M485" s="126"/>
      <c r="N485" s="126"/>
      <c r="O485" s="126"/>
      <c r="P485" s="126"/>
      <c r="Q485" s="126">
        <v>75</v>
      </c>
      <c r="R485" s="35" t="s">
        <v>100</v>
      </c>
      <c r="S485" s="122" t="s">
        <v>1777</v>
      </c>
    </row>
    <row r="486" spans="1:19" ht="51.75" customHeight="1">
      <c r="A486" s="244"/>
      <c r="B486" s="247" t="s">
        <v>3317</v>
      </c>
      <c r="C486" s="35" t="s">
        <v>251</v>
      </c>
      <c r="D486" s="72" t="s">
        <v>3318</v>
      </c>
      <c r="E486" s="35" t="s">
        <v>160</v>
      </c>
      <c r="F486" s="35" t="s">
        <v>439</v>
      </c>
      <c r="G486" s="126">
        <v>2019</v>
      </c>
      <c r="H486" s="35" t="s">
        <v>1875</v>
      </c>
      <c r="I486" s="126">
        <v>20</v>
      </c>
      <c r="J486" s="126">
        <v>20</v>
      </c>
      <c r="K486" s="126"/>
      <c r="L486" s="126"/>
      <c r="M486" s="126"/>
      <c r="N486" s="126"/>
      <c r="O486" s="126"/>
      <c r="P486" s="126"/>
      <c r="Q486" s="126">
        <v>96</v>
      </c>
      <c r="R486" s="35" t="s">
        <v>100</v>
      </c>
      <c r="S486" s="122" t="s">
        <v>1777</v>
      </c>
    </row>
    <row r="487" spans="1:19" ht="51.75" customHeight="1">
      <c r="A487" s="244"/>
      <c r="B487" s="247" t="s">
        <v>3319</v>
      </c>
      <c r="C487" s="35" t="s">
        <v>251</v>
      </c>
      <c r="D487" s="72" t="s">
        <v>3320</v>
      </c>
      <c r="E487" s="35" t="s">
        <v>160</v>
      </c>
      <c r="F487" s="35" t="s">
        <v>439</v>
      </c>
      <c r="G487" s="126">
        <v>2019</v>
      </c>
      <c r="H487" s="35" t="s">
        <v>1875</v>
      </c>
      <c r="I487" s="126">
        <v>180</v>
      </c>
      <c r="J487" s="126">
        <v>180</v>
      </c>
      <c r="K487" s="126"/>
      <c r="L487" s="126"/>
      <c r="M487" s="126"/>
      <c r="N487" s="126"/>
      <c r="O487" s="126"/>
      <c r="P487" s="126"/>
      <c r="Q487" s="126">
        <v>452</v>
      </c>
      <c r="R487" s="35" t="s">
        <v>100</v>
      </c>
      <c r="S487" s="122" t="s">
        <v>1777</v>
      </c>
    </row>
    <row r="488" spans="1:19" ht="51.75" customHeight="1">
      <c r="A488" s="244"/>
      <c r="B488" s="247" t="s">
        <v>3321</v>
      </c>
      <c r="C488" s="35" t="s">
        <v>251</v>
      </c>
      <c r="D488" s="72" t="s">
        <v>3322</v>
      </c>
      <c r="E488" s="35" t="s">
        <v>160</v>
      </c>
      <c r="F488" s="35" t="s">
        <v>172</v>
      </c>
      <c r="G488" s="126">
        <v>2019</v>
      </c>
      <c r="H488" s="35" t="s">
        <v>1875</v>
      </c>
      <c r="I488" s="126">
        <v>160</v>
      </c>
      <c r="J488" s="126">
        <v>160</v>
      </c>
      <c r="K488" s="126"/>
      <c r="L488" s="126"/>
      <c r="M488" s="126"/>
      <c r="N488" s="126"/>
      <c r="O488" s="126"/>
      <c r="P488" s="126"/>
      <c r="Q488" s="126">
        <v>453</v>
      </c>
      <c r="R488" s="35" t="s">
        <v>100</v>
      </c>
      <c r="S488" s="122" t="s">
        <v>1777</v>
      </c>
    </row>
    <row r="489" spans="1:19" ht="51.75" customHeight="1">
      <c r="A489" s="244"/>
      <c r="B489" s="247" t="s">
        <v>3323</v>
      </c>
      <c r="C489" s="35" t="s">
        <v>251</v>
      </c>
      <c r="D489" s="72" t="s">
        <v>3324</v>
      </c>
      <c r="E489" s="35" t="s">
        <v>160</v>
      </c>
      <c r="F489" s="35" t="s">
        <v>170</v>
      </c>
      <c r="G489" s="126">
        <v>2019</v>
      </c>
      <c r="H489" s="35" t="s">
        <v>1875</v>
      </c>
      <c r="I489" s="126">
        <v>72</v>
      </c>
      <c r="J489" s="126">
        <v>72</v>
      </c>
      <c r="K489" s="126"/>
      <c r="L489" s="126"/>
      <c r="M489" s="126"/>
      <c r="N489" s="126"/>
      <c r="O489" s="126"/>
      <c r="P489" s="126"/>
      <c r="Q489" s="126">
        <v>172</v>
      </c>
      <c r="R489" s="35" t="s">
        <v>100</v>
      </c>
      <c r="S489" s="122" t="s">
        <v>1777</v>
      </c>
    </row>
    <row r="490" spans="1:19" ht="51.75" customHeight="1">
      <c r="A490" s="244"/>
      <c r="B490" s="247" t="s">
        <v>3325</v>
      </c>
      <c r="C490" s="35" t="s">
        <v>251</v>
      </c>
      <c r="D490" s="72" t="s">
        <v>3324</v>
      </c>
      <c r="E490" s="35" t="s">
        <v>160</v>
      </c>
      <c r="F490" s="35" t="s">
        <v>3326</v>
      </c>
      <c r="G490" s="126">
        <v>2019</v>
      </c>
      <c r="H490" s="35" t="s">
        <v>1875</v>
      </c>
      <c r="I490" s="126">
        <v>75</v>
      </c>
      <c r="J490" s="126">
        <v>75</v>
      </c>
      <c r="K490" s="126"/>
      <c r="L490" s="126"/>
      <c r="M490" s="126"/>
      <c r="N490" s="126"/>
      <c r="O490" s="126"/>
      <c r="P490" s="126"/>
      <c r="Q490" s="126">
        <v>462</v>
      </c>
      <c r="R490" s="35" t="s">
        <v>100</v>
      </c>
      <c r="S490" s="122" t="s">
        <v>1777</v>
      </c>
    </row>
    <row r="491" spans="1:19" ht="51.75" customHeight="1">
      <c r="A491" s="244"/>
      <c r="B491" s="197" t="s">
        <v>3327</v>
      </c>
      <c r="C491" s="209" t="s">
        <v>36</v>
      </c>
      <c r="D491" s="208" t="s">
        <v>3328</v>
      </c>
      <c r="E491" s="209" t="s">
        <v>160</v>
      </c>
      <c r="F491" s="209" t="s">
        <v>3329</v>
      </c>
      <c r="G491" s="210">
        <v>2019</v>
      </c>
      <c r="H491" s="35" t="s">
        <v>1875</v>
      </c>
      <c r="I491" s="212">
        <v>130</v>
      </c>
      <c r="J491" s="212">
        <v>130</v>
      </c>
      <c r="K491" s="213"/>
      <c r="L491" s="213"/>
      <c r="M491" s="210"/>
      <c r="N491" s="210"/>
      <c r="O491" s="210"/>
      <c r="P491" s="54"/>
      <c r="Q491" s="216">
        <v>35</v>
      </c>
      <c r="R491" s="76" t="s">
        <v>100</v>
      </c>
      <c r="S491" s="79" t="s">
        <v>1777</v>
      </c>
    </row>
    <row r="492" spans="1:19" ht="51.75" customHeight="1">
      <c r="A492" s="244"/>
      <c r="B492" s="197" t="s">
        <v>3330</v>
      </c>
      <c r="C492" s="209" t="s">
        <v>36</v>
      </c>
      <c r="D492" s="208" t="s">
        <v>3331</v>
      </c>
      <c r="E492" s="209" t="s">
        <v>160</v>
      </c>
      <c r="F492" s="209" t="s">
        <v>170</v>
      </c>
      <c r="G492" s="210">
        <v>2019</v>
      </c>
      <c r="H492" s="35" t="s">
        <v>1875</v>
      </c>
      <c r="I492" s="212">
        <v>195</v>
      </c>
      <c r="J492" s="212">
        <v>195</v>
      </c>
      <c r="K492" s="213"/>
      <c r="L492" s="213"/>
      <c r="M492" s="210"/>
      <c r="N492" s="210"/>
      <c r="O492" s="210"/>
      <c r="P492" s="54"/>
      <c r="Q492" s="216">
        <v>32</v>
      </c>
      <c r="R492" s="76" t="s">
        <v>100</v>
      </c>
      <c r="S492" s="79" t="s">
        <v>1777</v>
      </c>
    </row>
    <row r="493" spans="1:19" ht="51.75" customHeight="1">
      <c r="A493" s="244"/>
      <c r="B493" s="197" t="s">
        <v>3332</v>
      </c>
      <c r="C493" s="210" t="s">
        <v>677</v>
      </c>
      <c r="D493" s="208" t="s">
        <v>3333</v>
      </c>
      <c r="E493" s="210" t="s">
        <v>160</v>
      </c>
      <c r="F493" s="209" t="s">
        <v>1237</v>
      </c>
      <c r="G493" s="210">
        <v>2019</v>
      </c>
      <c r="H493" s="35" t="s">
        <v>1875</v>
      </c>
      <c r="I493" s="212">
        <v>35</v>
      </c>
      <c r="J493" s="212">
        <v>35</v>
      </c>
      <c r="K493" s="213"/>
      <c r="L493" s="213"/>
      <c r="M493" s="210"/>
      <c r="N493" s="210"/>
      <c r="O493" s="210"/>
      <c r="P493" s="216"/>
      <c r="Q493" s="210">
        <v>36</v>
      </c>
      <c r="R493" s="76" t="s">
        <v>100</v>
      </c>
      <c r="S493" s="79" t="s">
        <v>1777</v>
      </c>
    </row>
    <row r="494" spans="1:19" ht="51.75" customHeight="1">
      <c r="A494" s="244"/>
      <c r="B494" s="247" t="s">
        <v>3334</v>
      </c>
      <c r="C494" s="35" t="s">
        <v>251</v>
      </c>
      <c r="D494" s="72" t="s">
        <v>3335</v>
      </c>
      <c r="E494" s="35" t="s">
        <v>160</v>
      </c>
      <c r="F494" s="35" t="s">
        <v>164</v>
      </c>
      <c r="G494" s="126">
        <v>2019</v>
      </c>
      <c r="H494" s="35" t="s">
        <v>1875</v>
      </c>
      <c r="I494" s="126">
        <v>93</v>
      </c>
      <c r="J494" s="126">
        <v>93</v>
      </c>
      <c r="K494" s="126"/>
      <c r="L494" s="126"/>
      <c r="M494" s="126"/>
      <c r="N494" s="126"/>
      <c r="O494" s="126"/>
      <c r="P494" s="126"/>
      <c r="Q494" s="126">
        <v>113</v>
      </c>
      <c r="R494" s="35" t="s">
        <v>100</v>
      </c>
      <c r="S494" s="122" t="s">
        <v>1777</v>
      </c>
    </row>
    <row r="495" spans="1:19" ht="51.75" customHeight="1">
      <c r="A495" s="244"/>
      <c r="B495" s="247" t="s">
        <v>3336</v>
      </c>
      <c r="C495" s="35" t="s">
        <v>251</v>
      </c>
      <c r="D495" s="72" t="s">
        <v>3335</v>
      </c>
      <c r="E495" s="35" t="s">
        <v>160</v>
      </c>
      <c r="F495" s="35" t="s">
        <v>457</v>
      </c>
      <c r="G495" s="126">
        <v>2019</v>
      </c>
      <c r="H495" s="35" t="s">
        <v>1875</v>
      </c>
      <c r="I495" s="126">
        <v>93</v>
      </c>
      <c r="J495" s="126">
        <v>93</v>
      </c>
      <c r="K495" s="126"/>
      <c r="L495" s="126"/>
      <c r="M495" s="126"/>
      <c r="N495" s="126"/>
      <c r="O495" s="126"/>
      <c r="P495" s="126"/>
      <c r="Q495" s="126">
        <v>132</v>
      </c>
      <c r="R495" s="35" t="s">
        <v>100</v>
      </c>
      <c r="S495" s="122" t="s">
        <v>1777</v>
      </c>
    </row>
    <row r="496" spans="1:19" ht="51.75" customHeight="1">
      <c r="A496" s="244"/>
      <c r="B496" s="247" t="s">
        <v>3337</v>
      </c>
      <c r="C496" s="35" t="s">
        <v>251</v>
      </c>
      <c r="D496" s="72" t="s">
        <v>3338</v>
      </c>
      <c r="E496" s="35" t="s">
        <v>160</v>
      </c>
      <c r="F496" s="248" t="s">
        <v>2489</v>
      </c>
      <c r="G496" s="126">
        <v>2019</v>
      </c>
      <c r="H496" s="35" t="s">
        <v>1875</v>
      </c>
      <c r="I496" s="126">
        <v>78</v>
      </c>
      <c r="J496" s="126">
        <v>78</v>
      </c>
      <c r="K496" s="126"/>
      <c r="L496" s="126"/>
      <c r="M496" s="126"/>
      <c r="N496" s="126"/>
      <c r="O496" s="126"/>
      <c r="P496" s="126"/>
      <c r="Q496" s="126">
        <v>143</v>
      </c>
      <c r="R496" s="35" t="s">
        <v>100</v>
      </c>
      <c r="S496" s="122" t="s">
        <v>1777</v>
      </c>
    </row>
    <row r="497" spans="1:19" ht="51.75" customHeight="1">
      <c r="A497" s="246"/>
      <c r="B497" s="247" t="s">
        <v>3339</v>
      </c>
      <c r="C497" s="35" t="s">
        <v>36</v>
      </c>
      <c r="D497" s="72" t="s">
        <v>3340</v>
      </c>
      <c r="E497" s="35" t="s">
        <v>160</v>
      </c>
      <c r="F497" s="35" t="s">
        <v>457</v>
      </c>
      <c r="G497" s="126">
        <v>2019</v>
      </c>
      <c r="H497" s="35" t="s">
        <v>1875</v>
      </c>
      <c r="I497" s="126">
        <v>90</v>
      </c>
      <c r="J497" s="126">
        <v>90</v>
      </c>
      <c r="K497" s="126"/>
      <c r="L497" s="126"/>
      <c r="M497" s="126"/>
      <c r="N497" s="126"/>
      <c r="O497" s="126"/>
      <c r="P497" s="126"/>
      <c r="Q497" s="126" t="s">
        <v>3341</v>
      </c>
      <c r="R497" s="35" t="s">
        <v>100</v>
      </c>
      <c r="S497" s="122" t="s">
        <v>1777</v>
      </c>
    </row>
    <row r="498" spans="1:19" ht="30" customHeight="1">
      <c r="A498" s="35" t="s">
        <v>1900</v>
      </c>
      <c r="B498" s="58"/>
      <c r="C498" s="59"/>
      <c r="D498" s="58"/>
      <c r="E498" s="59"/>
      <c r="F498" s="59"/>
      <c r="G498" s="60"/>
      <c r="H498" s="59"/>
      <c r="I498" s="10">
        <v>1216</v>
      </c>
      <c r="J498" s="10">
        <v>1216</v>
      </c>
      <c r="K498" s="59"/>
      <c r="L498" s="59"/>
      <c r="M498" s="59"/>
      <c r="N498" s="59"/>
      <c r="O498" s="59"/>
      <c r="P498" s="59"/>
      <c r="Q498" s="59"/>
      <c r="R498" s="59"/>
      <c r="S498" s="59"/>
    </row>
    <row r="499" spans="1:19" ht="51.75" customHeight="1">
      <c r="A499" s="144">
        <v>1</v>
      </c>
      <c r="B499" s="82" t="s">
        <v>3342</v>
      </c>
      <c r="C499" s="79" t="s">
        <v>1902</v>
      </c>
      <c r="D499" s="82" t="s">
        <v>1903</v>
      </c>
      <c r="E499" s="79" t="s">
        <v>194</v>
      </c>
      <c r="F499" s="79" t="s">
        <v>858</v>
      </c>
      <c r="G499" s="79" t="s">
        <v>2887</v>
      </c>
      <c r="H499" s="79" t="s">
        <v>1904</v>
      </c>
      <c r="I499" s="122">
        <v>30</v>
      </c>
      <c r="J499" s="122">
        <v>30</v>
      </c>
      <c r="K499" s="79"/>
      <c r="L499" s="79"/>
      <c r="M499" s="79"/>
      <c r="N499" s="79"/>
      <c r="O499" s="79"/>
      <c r="P499" s="79"/>
      <c r="Q499" s="79">
        <v>18</v>
      </c>
      <c r="R499" s="79" t="s">
        <v>1905</v>
      </c>
      <c r="S499" s="79" t="s">
        <v>1906</v>
      </c>
    </row>
    <row r="500" spans="1:19" ht="51.75" customHeight="1">
      <c r="A500" s="144">
        <v>2</v>
      </c>
      <c r="B500" s="82" t="s">
        <v>3343</v>
      </c>
      <c r="C500" s="79" t="s">
        <v>1902</v>
      </c>
      <c r="D500" s="82" t="s">
        <v>1903</v>
      </c>
      <c r="E500" s="79" t="s">
        <v>104</v>
      </c>
      <c r="F500" s="79" t="s">
        <v>703</v>
      </c>
      <c r="G500" s="79" t="s">
        <v>2887</v>
      </c>
      <c r="H500" s="79" t="s">
        <v>1904</v>
      </c>
      <c r="I500" s="122">
        <v>35</v>
      </c>
      <c r="J500" s="122">
        <v>35</v>
      </c>
      <c r="K500" s="79"/>
      <c r="L500" s="79"/>
      <c r="M500" s="79"/>
      <c r="N500" s="79"/>
      <c r="O500" s="79"/>
      <c r="P500" s="79"/>
      <c r="Q500" s="79">
        <v>32</v>
      </c>
      <c r="R500" s="79" t="s">
        <v>1905</v>
      </c>
      <c r="S500" s="79" t="s">
        <v>1906</v>
      </c>
    </row>
    <row r="501" spans="1:19" ht="51.75" customHeight="1">
      <c r="A501" s="144">
        <v>3</v>
      </c>
      <c r="B501" s="82" t="s">
        <v>3344</v>
      </c>
      <c r="C501" s="79" t="s">
        <v>1902</v>
      </c>
      <c r="D501" s="82" t="s">
        <v>1903</v>
      </c>
      <c r="E501" s="79" t="s">
        <v>132</v>
      </c>
      <c r="F501" s="79" t="s">
        <v>133</v>
      </c>
      <c r="G501" s="79" t="s">
        <v>2887</v>
      </c>
      <c r="H501" s="79" t="s">
        <v>1904</v>
      </c>
      <c r="I501" s="122">
        <v>40</v>
      </c>
      <c r="J501" s="122">
        <v>40</v>
      </c>
      <c r="K501" s="79"/>
      <c r="L501" s="79"/>
      <c r="M501" s="79"/>
      <c r="N501" s="79"/>
      <c r="O501" s="79"/>
      <c r="P501" s="79"/>
      <c r="Q501" s="79">
        <v>45</v>
      </c>
      <c r="R501" s="79" t="s">
        <v>1905</v>
      </c>
      <c r="S501" s="79" t="s">
        <v>1906</v>
      </c>
    </row>
    <row r="502" spans="1:19" ht="51.75" customHeight="1">
      <c r="A502" s="144">
        <v>4</v>
      </c>
      <c r="B502" s="82" t="s">
        <v>3345</v>
      </c>
      <c r="C502" s="79" t="s">
        <v>1902</v>
      </c>
      <c r="D502" s="82" t="s">
        <v>1903</v>
      </c>
      <c r="E502" s="79" t="s">
        <v>194</v>
      </c>
      <c r="F502" s="79" t="s">
        <v>290</v>
      </c>
      <c r="G502" s="79" t="s">
        <v>2887</v>
      </c>
      <c r="H502" s="79" t="s">
        <v>1904</v>
      </c>
      <c r="I502" s="122">
        <v>60</v>
      </c>
      <c r="J502" s="122">
        <v>60</v>
      </c>
      <c r="K502" s="79"/>
      <c r="L502" s="79"/>
      <c r="M502" s="79"/>
      <c r="N502" s="79"/>
      <c r="O502" s="79"/>
      <c r="P502" s="79"/>
      <c r="Q502" s="79">
        <v>25</v>
      </c>
      <c r="R502" s="79" t="s">
        <v>1905</v>
      </c>
      <c r="S502" s="79" t="s">
        <v>1906</v>
      </c>
    </row>
    <row r="503" spans="1:19" ht="51.75" customHeight="1">
      <c r="A503" s="144">
        <v>5</v>
      </c>
      <c r="B503" s="82" t="s">
        <v>3346</v>
      </c>
      <c r="C503" s="79" t="s">
        <v>1902</v>
      </c>
      <c r="D503" s="82" t="s">
        <v>1903</v>
      </c>
      <c r="E503" s="79" t="s">
        <v>43</v>
      </c>
      <c r="F503" s="79" t="s">
        <v>3347</v>
      </c>
      <c r="G503" s="79" t="s">
        <v>2887</v>
      </c>
      <c r="H503" s="79" t="s">
        <v>1904</v>
      </c>
      <c r="I503" s="122">
        <v>20</v>
      </c>
      <c r="J503" s="122">
        <v>20</v>
      </c>
      <c r="K503" s="79"/>
      <c r="L503" s="79"/>
      <c r="M503" s="79"/>
      <c r="N503" s="79"/>
      <c r="O503" s="79"/>
      <c r="P503" s="79"/>
      <c r="Q503" s="79">
        <v>21</v>
      </c>
      <c r="R503" s="79" t="s">
        <v>1905</v>
      </c>
      <c r="S503" s="79" t="s">
        <v>1906</v>
      </c>
    </row>
    <row r="504" spans="1:19" ht="51.75" customHeight="1">
      <c r="A504" s="144">
        <v>6</v>
      </c>
      <c r="B504" s="42" t="s">
        <v>3348</v>
      </c>
      <c r="C504" s="10" t="s">
        <v>36</v>
      </c>
      <c r="D504" s="249" t="s">
        <v>3349</v>
      </c>
      <c r="E504" s="36" t="s">
        <v>160</v>
      </c>
      <c r="F504" s="36" t="s">
        <v>161</v>
      </c>
      <c r="G504" s="10" t="s">
        <v>2887</v>
      </c>
      <c r="H504" s="79" t="s">
        <v>1904</v>
      </c>
      <c r="I504" s="10">
        <v>240</v>
      </c>
      <c r="J504" s="10">
        <v>240</v>
      </c>
      <c r="K504" s="10"/>
      <c r="L504" s="10"/>
      <c r="M504" s="10"/>
      <c r="N504" s="10"/>
      <c r="O504" s="10"/>
      <c r="P504" s="10"/>
      <c r="Q504" s="54" t="s">
        <v>3350</v>
      </c>
      <c r="R504" s="39" t="s">
        <v>100</v>
      </c>
      <c r="S504" s="76" t="s">
        <v>3351</v>
      </c>
    </row>
    <row r="505" spans="1:19" ht="51.75" customHeight="1">
      <c r="A505" s="144">
        <v>7</v>
      </c>
      <c r="B505" s="82" t="s">
        <v>3352</v>
      </c>
      <c r="C505" s="79" t="s">
        <v>36</v>
      </c>
      <c r="D505" s="82" t="s">
        <v>3353</v>
      </c>
      <c r="E505" s="79" t="s">
        <v>160</v>
      </c>
      <c r="F505" s="79" t="s">
        <v>3354</v>
      </c>
      <c r="G505" s="79" t="s">
        <v>2887</v>
      </c>
      <c r="H505" s="79" t="s">
        <v>1904</v>
      </c>
      <c r="I505" s="122">
        <v>35</v>
      </c>
      <c r="J505" s="122">
        <v>35</v>
      </c>
      <c r="K505" s="79"/>
      <c r="L505" s="79"/>
      <c r="M505" s="79"/>
      <c r="N505" s="79"/>
      <c r="O505" s="79"/>
      <c r="P505" s="79"/>
      <c r="Q505" s="79">
        <v>40</v>
      </c>
      <c r="R505" s="79" t="s">
        <v>1905</v>
      </c>
      <c r="S505" s="79" t="s">
        <v>1906</v>
      </c>
    </row>
    <row r="506" spans="1:19" ht="51.75" customHeight="1">
      <c r="A506" s="144">
        <v>8</v>
      </c>
      <c r="B506" s="82" t="s">
        <v>3355</v>
      </c>
      <c r="C506" s="79" t="s">
        <v>1902</v>
      </c>
      <c r="D506" s="82" t="s">
        <v>1903</v>
      </c>
      <c r="E506" s="79" t="s">
        <v>160</v>
      </c>
      <c r="F506" s="79" t="s">
        <v>174</v>
      </c>
      <c r="G506" s="79" t="s">
        <v>2887</v>
      </c>
      <c r="H506" s="79" t="s">
        <v>1904</v>
      </c>
      <c r="I506" s="122">
        <v>20</v>
      </c>
      <c r="J506" s="122">
        <v>20</v>
      </c>
      <c r="K506" s="79"/>
      <c r="L506" s="79"/>
      <c r="M506" s="79"/>
      <c r="N506" s="79"/>
      <c r="O506" s="79"/>
      <c r="P506" s="79"/>
      <c r="Q506" s="79">
        <v>30</v>
      </c>
      <c r="R506" s="79" t="s">
        <v>1905</v>
      </c>
      <c r="S506" s="79" t="s">
        <v>1906</v>
      </c>
    </row>
    <row r="507" spans="1:19" ht="51.75" customHeight="1">
      <c r="A507" s="144">
        <v>9</v>
      </c>
      <c r="B507" s="82" t="s">
        <v>3356</v>
      </c>
      <c r="C507" s="79" t="s">
        <v>1902</v>
      </c>
      <c r="D507" s="82" t="s">
        <v>1903</v>
      </c>
      <c r="E507" s="79" t="s">
        <v>160</v>
      </c>
      <c r="F507" s="79" t="s">
        <v>214</v>
      </c>
      <c r="G507" s="79" t="s">
        <v>2887</v>
      </c>
      <c r="H507" s="79" t="s">
        <v>1904</v>
      </c>
      <c r="I507" s="122">
        <v>15</v>
      </c>
      <c r="J507" s="122">
        <v>15</v>
      </c>
      <c r="K507" s="79"/>
      <c r="L507" s="79"/>
      <c r="M507" s="79"/>
      <c r="N507" s="79"/>
      <c r="O507" s="79"/>
      <c r="P507" s="79"/>
      <c r="Q507" s="79">
        <v>12</v>
      </c>
      <c r="R507" s="79" t="s">
        <v>1905</v>
      </c>
      <c r="S507" s="79" t="s">
        <v>1906</v>
      </c>
    </row>
    <row r="508" spans="1:19" ht="51.75" customHeight="1">
      <c r="A508" s="144">
        <v>10</v>
      </c>
      <c r="B508" s="82" t="s">
        <v>3357</v>
      </c>
      <c r="C508" s="79" t="s">
        <v>1902</v>
      </c>
      <c r="D508" s="82" t="s">
        <v>1903</v>
      </c>
      <c r="E508" s="79" t="s">
        <v>561</v>
      </c>
      <c r="F508" s="79" t="s">
        <v>1477</v>
      </c>
      <c r="G508" s="79" t="s">
        <v>2887</v>
      </c>
      <c r="H508" s="79" t="s">
        <v>1904</v>
      </c>
      <c r="I508" s="122">
        <v>30</v>
      </c>
      <c r="J508" s="122">
        <v>30</v>
      </c>
      <c r="K508" s="79"/>
      <c r="L508" s="79"/>
      <c r="M508" s="79"/>
      <c r="N508" s="79"/>
      <c r="O508" s="79"/>
      <c r="P508" s="79"/>
      <c r="Q508" s="79">
        <v>24</v>
      </c>
      <c r="R508" s="79" t="s">
        <v>1905</v>
      </c>
      <c r="S508" s="79" t="s">
        <v>1906</v>
      </c>
    </row>
    <row r="509" spans="1:19" ht="51.75" customHeight="1">
      <c r="A509" s="144">
        <v>11</v>
      </c>
      <c r="B509" s="82" t="s">
        <v>3358</v>
      </c>
      <c r="C509" s="79" t="s">
        <v>1902</v>
      </c>
      <c r="D509" s="82" t="s">
        <v>1903</v>
      </c>
      <c r="E509" s="79" t="s">
        <v>561</v>
      </c>
      <c r="F509" s="79" t="s">
        <v>1482</v>
      </c>
      <c r="G509" s="79" t="s">
        <v>2887</v>
      </c>
      <c r="H509" s="79" t="s">
        <v>1904</v>
      </c>
      <c r="I509" s="122">
        <v>40</v>
      </c>
      <c r="J509" s="122">
        <v>40</v>
      </c>
      <c r="K509" s="79"/>
      <c r="L509" s="79"/>
      <c r="M509" s="79"/>
      <c r="N509" s="79"/>
      <c r="O509" s="79"/>
      <c r="P509" s="79"/>
      <c r="Q509" s="79">
        <v>35</v>
      </c>
      <c r="R509" s="79" t="s">
        <v>1905</v>
      </c>
      <c r="S509" s="79" t="s">
        <v>1906</v>
      </c>
    </row>
    <row r="510" spans="1:19" ht="51.75" customHeight="1">
      <c r="A510" s="144">
        <v>12</v>
      </c>
      <c r="B510" s="82" t="s">
        <v>3359</v>
      </c>
      <c r="C510" s="79" t="s">
        <v>1902</v>
      </c>
      <c r="D510" s="82" t="s">
        <v>1903</v>
      </c>
      <c r="E510" s="79" t="s">
        <v>561</v>
      </c>
      <c r="F510" s="79" t="s">
        <v>1460</v>
      </c>
      <c r="G510" s="79" t="s">
        <v>2887</v>
      </c>
      <c r="H510" s="79" t="s">
        <v>1904</v>
      </c>
      <c r="I510" s="122">
        <v>30</v>
      </c>
      <c r="J510" s="122">
        <v>30</v>
      </c>
      <c r="K510" s="79"/>
      <c r="L510" s="79"/>
      <c r="M510" s="79"/>
      <c r="N510" s="79"/>
      <c r="O510" s="79"/>
      <c r="P510" s="79"/>
      <c r="Q510" s="79">
        <v>20</v>
      </c>
      <c r="R510" s="79" t="s">
        <v>1905</v>
      </c>
      <c r="S510" s="79" t="s">
        <v>1906</v>
      </c>
    </row>
    <row r="511" spans="1:19" ht="51.75" customHeight="1">
      <c r="A511" s="144">
        <v>13</v>
      </c>
      <c r="B511" s="82" t="s">
        <v>3360</v>
      </c>
      <c r="C511" s="79" t="s">
        <v>1902</v>
      </c>
      <c r="D511" s="82" t="s">
        <v>1903</v>
      </c>
      <c r="E511" s="79" t="s">
        <v>72</v>
      </c>
      <c r="F511" s="79" t="s">
        <v>1046</v>
      </c>
      <c r="G511" s="79" t="s">
        <v>2887</v>
      </c>
      <c r="H511" s="79" t="s">
        <v>1904</v>
      </c>
      <c r="I511" s="122">
        <v>30</v>
      </c>
      <c r="J511" s="122">
        <v>30</v>
      </c>
      <c r="K511" s="79"/>
      <c r="L511" s="79"/>
      <c r="M511" s="79"/>
      <c r="N511" s="79"/>
      <c r="O511" s="79"/>
      <c r="P511" s="79"/>
      <c r="Q511" s="79">
        <v>12</v>
      </c>
      <c r="R511" s="79" t="s">
        <v>1905</v>
      </c>
      <c r="S511" s="79" t="s">
        <v>1906</v>
      </c>
    </row>
    <row r="512" spans="1:19" ht="51.75" customHeight="1">
      <c r="A512" s="144">
        <v>14</v>
      </c>
      <c r="B512" s="82" t="s">
        <v>3361</v>
      </c>
      <c r="C512" s="79" t="s">
        <v>1902</v>
      </c>
      <c r="D512" s="82" t="s">
        <v>1903</v>
      </c>
      <c r="E512" s="79" t="s">
        <v>72</v>
      </c>
      <c r="F512" s="79" t="s">
        <v>754</v>
      </c>
      <c r="G512" s="79" t="s">
        <v>2887</v>
      </c>
      <c r="H512" s="79" t="s">
        <v>1904</v>
      </c>
      <c r="I512" s="122">
        <v>40</v>
      </c>
      <c r="J512" s="122">
        <v>40</v>
      </c>
      <c r="K512" s="79"/>
      <c r="L512" s="79"/>
      <c r="M512" s="79"/>
      <c r="N512" s="79"/>
      <c r="O512" s="79"/>
      <c r="P512" s="79"/>
      <c r="Q512" s="79">
        <v>15</v>
      </c>
      <c r="R512" s="79" t="s">
        <v>1905</v>
      </c>
      <c r="S512" s="79" t="s">
        <v>1906</v>
      </c>
    </row>
    <row r="513" spans="1:19" ht="51.75" customHeight="1">
      <c r="A513" s="144">
        <v>15</v>
      </c>
      <c r="B513" s="82" t="s">
        <v>3362</v>
      </c>
      <c r="C513" s="79" t="s">
        <v>1902</v>
      </c>
      <c r="D513" s="82" t="s">
        <v>1903</v>
      </c>
      <c r="E513" s="79" t="s">
        <v>43</v>
      </c>
      <c r="F513" s="79" t="s">
        <v>396</v>
      </c>
      <c r="G513" s="79" t="s">
        <v>2887</v>
      </c>
      <c r="H513" s="79" t="s">
        <v>1904</v>
      </c>
      <c r="I513" s="122">
        <v>30</v>
      </c>
      <c r="J513" s="122">
        <v>30</v>
      </c>
      <c r="K513" s="79"/>
      <c r="L513" s="79"/>
      <c r="M513" s="79"/>
      <c r="N513" s="79"/>
      <c r="O513" s="79"/>
      <c r="P513" s="79"/>
      <c r="Q513" s="79">
        <v>18</v>
      </c>
      <c r="R513" s="79" t="s">
        <v>1905</v>
      </c>
      <c r="S513" s="79" t="s">
        <v>1906</v>
      </c>
    </row>
    <row r="514" spans="1:19" ht="51.75" customHeight="1">
      <c r="A514" s="144">
        <v>16</v>
      </c>
      <c r="B514" s="82" t="s">
        <v>3363</v>
      </c>
      <c r="C514" s="79" t="s">
        <v>1902</v>
      </c>
      <c r="D514" s="82" t="s">
        <v>1903</v>
      </c>
      <c r="E514" s="79" t="s">
        <v>97</v>
      </c>
      <c r="F514" s="79" t="s">
        <v>754</v>
      </c>
      <c r="G514" s="79" t="s">
        <v>2887</v>
      </c>
      <c r="H514" s="79" t="s">
        <v>1904</v>
      </c>
      <c r="I514" s="122">
        <v>30</v>
      </c>
      <c r="J514" s="122">
        <v>30</v>
      </c>
      <c r="K514" s="79"/>
      <c r="L514" s="79"/>
      <c r="M514" s="79"/>
      <c r="N514" s="79"/>
      <c r="O514" s="79"/>
      <c r="P514" s="79"/>
      <c r="Q514" s="79">
        <v>21</v>
      </c>
      <c r="R514" s="79" t="s">
        <v>1905</v>
      </c>
      <c r="S514" s="79" t="s">
        <v>1906</v>
      </c>
    </row>
    <row r="515" spans="1:19" ht="51.75" customHeight="1">
      <c r="A515" s="144">
        <v>17</v>
      </c>
      <c r="B515" s="82" t="s">
        <v>1938</v>
      </c>
      <c r="C515" s="79" t="s">
        <v>36</v>
      </c>
      <c r="D515" s="82" t="s">
        <v>1903</v>
      </c>
      <c r="E515" s="79" t="s">
        <v>114</v>
      </c>
      <c r="F515" s="79" t="s">
        <v>918</v>
      </c>
      <c r="G515" s="79" t="s">
        <v>2887</v>
      </c>
      <c r="H515" s="79" t="s">
        <v>1904</v>
      </c>
      <c r="I515" s="122">
        <v>35</v>
      </c>
      <c r="J515" s="122">
        <v>35</v>
      </c>
      <c r="K515" s="79"/>
      <c r="L515" s="79"/>
      <c r="M515" s="79"/>
      <c r="N515" s="79"/>
      <c r="O515" s="79"/>
      <c r="P515" s="79"/>
      <c r="Q515" s="79">
        <v>20</v>
      </c>
      <c r="R515" s="79" t="s">
        <v>1905</v>
      </c>
      <c r="S515" s="79" t="s">
        <v>1906</v>
      </c>
    </row>
    <row r="516" spans="1:19" ht="51.75" customHeight="1">
      <c r="A516" s="144">
        <v>18</v>
      </c>
      <c r="B516" s="82" t="s">
        <v>1942</v>
      </c>
      <c r="C516" s="79" t="s">
        <v>36</v>
      </c>
      <c r="D516" s="82" t="s">
        <v>1903</v>
      </c>
      <c r="E516" s="79" t="s">
        <v>43</v>
      </c>
      <c r="F516" s="79" t="s">
        <v>1943</v>
      </c>
      <c r="G516" s="79" t="s">
        <v>2887</v>
      </c>
      <c r="H516" s="79" t="s">
        <v>1904</v>
      </c>
      <c r="I516" s="122">
        <v>60</v>
      </c>
      <c r="J516" s="122">
        <v>60</v>
      </c>
      <c r="K516" s="79"/>
      <c r="L516" s="79"/>
      <c r="M516" s="79"/>
      <c r="N516" s="79"/>
      <c r="O516" s="79"/>
      <c r="P516" s="79"/>
      <c r="Q516" s="79">
        <v>42</v>
      </c>
      <c r="R516" s="79" t="s">
        <v>1905</v>
      </c>
      <c r="S516" s="79" t="s">
        <v>1906</v>
      </c>
    </row>
    <row r="517" spans="1:19" ht="51.75" customHeight="1">
      <c r="A517" s="144">
        <v>19</v>
      </c>
      <c r="B517" s="82" t="s">
        <v>3364</v>
      </c>
      <c r="C517" s="79" t="s">
        <v>1902</v>
      </c>
      <c r="D517" s="82" t="s">
        <v>1903</v>
      </c>
      <c r="E517" s="79" t="s">
        <v>126</v>
      </c>
      <c r="F517" s="79" t="s">
        <v>1410</v>
      </c>
      <c r="G517" s="79" t="s">
        <v>2887</v>
      </c>
      <c r="H517" s="79" t="s">
        <v>1904</v>
      </c>
      <c r="I517" s="122">
        <v>25</v>
      </c>
      <c r="J517" s="122">
        <v>25</v>
      </c>
      <c r="K517" s="79"/>
      <c r="L517" s="79"/>
      <c r="M517" s="79"/>
      <c r="N517" s="79"/>
      <c r="O517" s="79"/>
      <c r="P517" s="79"/>
      <c r="Q517" s="79">
        <v>22</v>
      </c>
      <c r="R517" s="79" t="s">
        <v>1905</v>
      </c>
      <c r="S517" s="79" t="s">
        <v>1906</v>
      </c>
    </row>
    <row r="518" spans="1:19" ht="51.75" customHeight="1">
      <c r="A518" s="144">
        <v>20</v>
      </c>
      <c r="B518" s="82" t="s">
        <v>1936</v>
      </c>
      <c r="C518" s="79" t="s">
        <v>1902</v>
      </c>
      <c r="D518" s="82" t="s">
        <v>1903</v>
      </c>
      <c r="E518" s="160" t="s">
        <v>561</v>
      </c>
      <c r="F518" s="160" t="s">
        <v>1451</v>
      </c>
      <c r="G518" s="79" t="s">
        <v>2887</v>
      </c>
      <c r="H518" s="79" t="s">
        <v>3365</v>
      </c>
      <c r="I518" s="160">
        <v>15</v>
      </c>
      <c r="J518" s="160">
        <v>15</v>
      </c>
      <c r="K518" s="160"/>
      <c r="L518" s="160"/>
      <c r="M518" s="160"/>
      <c r="N518" s="160"/>
      <c r="O518" s="160"/>
      <c r="P518" s="160"/>
      <c r="Q518" s="79">
        <v>30</v>
      </c>
      <c r="R518" s="79" t="s">
        <v>1905</v>
      </c>
      <c r="S518" s="79" t="s">
        <v>1777</v>
      </c>
    </row>
    <row r="519" spans="1:19" ht="51.75" customHeight="1">
      <c r="A519" s="144">
        <v>21</v>
      </c>
      <c r="B519" s="82" t="s">
        <v>3366</v>
      </c>
      <c r="C519" s="79" t="s">
        <v>1902</v>
      </c>
      <c r="D519" s="82" t="s">
        <v>3367</v>
      </c>
      <c r="E519" s="79" t="s">
        <v>194</v>
      </c>
      <c r="F519" s="79" t="s">
        <v>3368</v>
      </c>
      <c r="G519" s="79" t="s">
        <v>2887</v>
      </c>
      <c r="H519" s="79" t="s">
        <v>1904</v>
      </c>
      <c r="I519" s="122">
        <v>25</v>
      </c>
      <c r="J519" s="122">
        <v>25</v>
      </c>
      <c r="K519" s="79"/>
      <c r="L519" s="79"/>
      <c r="M519" s="79"/>
      <c r="N519" s="79"/>
      <c r="O519" s="79"/>
      <c r="P519" s="79"/>
      <c r="Q519" s="79">
        <v>12</v>
      </c>
      <c r="R519" s="79" t="s">
        <v>1905</v>
      </c>
      <c r="S519" s="79" t="s">
        <v>1906</v>
      </c>
    </row>
    <row r="520" spans="1:19" ht="51.75" customHeight="1">
      <c r="A520" s="144">
        <v>22</v>
      </c>
      <c r="B520" s="82" t="s">
        <v>3369</v>
      </c>
      <c r="C520" s="79" t="s">
        <v>1902</v>
      </c>
      <c r="D520" s="82" t="s">
        <v>1903</v>
      </c>
      <c r="E520" s="79" t="s">
        <v>43</v>
      </c>
      <c r="F520" s="79" t="s">
        <v>1082</v>
      </c>
      <c r="G520" s="79" t="s">
        <v>2887</v>
      </c>
      <c r="H520" s="79" t="s">
        <v>43</v>
      </c>
      <c r="I520" s="122">
        <v>60</v>
      </c>
      <c r="J520" s="122">
        <v>60</v>
      </c>
      <c r="K520" s="79"/>
      <c r="L520" s="79"/>
      <c r="M520" s="79"/>
      <c r="N520" s="79"/>
      <c r="O520" s="79"/>
      <c r="P520" s="79"/>
      <c r="Q520" s="79">
        <v>63</v>
      </c>
      <c r="R520" s="79" t="s">
        <v>100</v>
      </c>
      <c r="S520" s="79" t="s">
        <v>1777</v>
      </c>
    </row>
    <row r="521" spans="1:19" ht="51.75" customHeight="1">
      <c r="A521" s="144">
        <v>23</v>
      </c>
      <c r="B521" s="252" t="s">
        <v>1931</v>
      </c>
      <c r="C521" s="253" t="s">
        <v>2640</v>
      </c>
      <c r="D521" s="82" t="s">
        <v>1903</v>
      </c>
      <c r="E521" s="79" t="s">
        <v>126</v>
      </c>
      <c r="F521" s="79" t="s">
        <v>1414</v>
      </c>
      <c r="G521" s="79" t="s">
        <v>2887</v>
      </c>
      <c r="H521" s="79" t="s">
        <v>126</v>
      </c>
      <c r="I521" s="79">
        <v>33</v>
      </c>
      <c r="J521" s="79">
        <v>33</v>
      </c>
      <c r="K521" s="79"/>
      <c r="L521" s="79"/>
      <c r="M521" s="79"/>
      <c r="N521" s="79"/>
      <c r="O521" s="79"/>
      <c r="P521" s="79"/>
      <c r="Q521" s="79">
        <v>56</v>
      </c>
      <c r="R521" s="79" t="s">
        <v>100</v>
      </c>
      <c r="S521" s="79" t="s">
        <v>1794</v>
      </c>
    </row>
    <row r="522" spans="1:19" ht="51.75" customHeight="1">
      <c r="A522" s="144">
        <v>24</v>
      </c>
      <c r="B522" s="82" t="s">
        <v>3370</v>
      </c>
      <c r="C522" s="79" t="s">
        <v>36</v>
      </c>
      <c r="D522" s="82" t="s">
        <v>1903</v>
      </c>
      <c r="E522" s="79" t="s">
        <v>60</v>
      </c>
      <c r="F522" s="79" t="s">
        <v>975</v>
      </c>
      <c r="G522" s="79" t="s">
        <v>2887</v>
      </c>
      <c r="H522" s="79" t="s">
        <v>3371</v>
      </c>
      <c r="I522" s="122">
        <v>40</v>
      </c>
      <c r="J522" s="122">
        <v>40</v>
      </c>
      <c r="K522" s="79"/>
      <c r="L522" s="79"/>
      <c r="M522" s="79"/>
      <c r="N522" s="79"/>
      <c r="O522" s="79"/>
      <c r="P522" s="79"/>
      <c r="Q522" s="79">
        <v>42</v>
      </c>
      <c r="R522" s="79" t="s">
        <v>100</v>
      </c>
      <c r="S522" s="79" t="s">
        <v>1794</v>
      </c>
    </row>
    <row r="523" spans="1:19" ht="51.75" customHeight="1">
      <c r="A523" s="144">
        <v>25</v>
      </c>
      <c r="B523" s="82" t="s">
        <v>3372</v>
      </c>
      <c r="C523" s="79" t="s">
        <v>1902</v>
      </c>
      <c r="D523" s="82" t="s">
        <v>1903</v>
      </c>
      <c r="E523" s="79" t="s">
        <v>160</v>
      </c>
      <c r="F523" s="79" t="s">
        <v>1293</v>
      </c>
      <c r="G523" s="79" t="s">
        <v>2887</v>
      </c>
      <c r="H523" s="79" t="s">
        <v>1904</v>
      </c>
      <c r="I523" s="122">
        <v>30</v>
      </c>
      <c r="J523" s="122">
        <v>30</v>
      </c>
      <c r="K523" s="79"/>
      <c r="L523" s="79"/>
      <c r="M523" s="79"/>
      <c r="N523" s="79"/>
      <c r="O523" s="79"/>
      <c r="P523" s="79"/>
      <c r="Q523" s="79">
        <v>80</v>
      </c>
      <c r="R523" s="79" t="s">
        <v>3373</v>
      </c>
      <c r="S523" s="79" t="s">
        <v>1794</v>
      </c>
    </row>
    <row r="524" spans="1:19" ht="51.75" customHeight="1">
      <c r="A524" s="144">
        <v>26</v>
      </c>
      <c r="B524" s="252" t="s">
        <v>3363</v>
      </c>
      <c r="C524" s="79" t="s">
        <v>1902</v>
      </c>
      <c r="D524" s="82" t="s">
        <v>3374</v>
      </c>
      <c r="E524" s="253" t="s">
        <v>97</v>
      </c>
      <c r="F524" s="79" t="s">
        <v>754</v>
      </c>
      <c r="G524" s="79" t="s">
        <v>2887</v>
      </c>
      <c r="H524" s="79" t="s">
        <v>3375</v>
      </c>
      <c r="I524" s="79">
        <v>40</v>
      </c>
      <c r="J524" s="79">
        <v>40</v>
      </c>
      <c r="K524" s="79"/>
      <c r="L524" s="79"/>
      <c r="M524" s="79"/>
      <c r="N524" s="79"/>
      <c r="O524" s="79"/>
      <c r="P524" s="79"/>
      <c r="Q524" s="79">
        <v>85</v>
      </c>
      <c r="R524" s="79" t="s">
        <v>100</v>
      </c>
      <c r="S524" s="79" t="s">
        <v>3376</v>
      </c>
    </row>
    <row r="525" spans="1:19" ht="51.75" customHeight="1">
      <c r="A525" s="144">
        <v>27</v>
      </c>
      <c r="B525" s="82" t="s">
        <v>3377</v>
      </c>
      <c r="C525" s="79" t="s">
        <v>1902</v>
      </c>
      <c r="D525" s="82" t="s">
        <v>3378</v>
      </c>
      <c r="E525" s="160" t="s">
        <v>160</v>
      </c>
      <c r="F525" s="160" t="s">
        <v>431</v>
      </c>
      <c r="G525" s="79" t="s">
        <v>2887</v>
      </c>
      <c r="H525" s="79" t="s">
        <v>3379</v>
      </c>
      <c r="I525" s="144">
        <v>20</v>
      </c>
      <c r="J525" s="144">
        <v>20</v>
      </c>
      <c r="K525" s="160"/>
      <c r="L525" s="160"/>
      <c r="M525" s="160"/>
      <c r="N525" s="160"/>
      <c r="O525" s="160"/>
      <c r="P525" s="160"/>
      <c r="Q525" s="160">
        <v>30</v>
      </c>
      <c r="R525" s="79" t="s">
        <v>100</v>
      </c>
      <c r="S525" s="79" t="s">
        <v>3376</v>
      </c>
    </row>
    <row r="526" spans="1:19" ht="51.75" customHeight="1">
      <c r="A526" s="144">
        <v>28</v>
      </c>
      <c r="B526" s="82" t="s">
        <v>3380</v>
      </c>
      <c r="C526" s="79" t="s">
        <v>1902</v>
      </c>
      <c r="D526" s="82" t="s">
        <v>3378</v>
      </c>
      <c r="E526" s="160" t="s">
        <v>104</v>
      </c>
      <c r="F526" s="160" t="s">
        <v>105</v>
      </c>
      <c r="G526" s="79" t="s">
        <v>2887</v>
      </c>
      <c r="H526" s="79" t="s">
        <v>1904</v>
      </c>
      <c r="I526" s="160">
        <v>20</v>
      </c>
      <c r="J526" s="160">
        <v>20</v>
      </c>
      <c r="K526" s="160"/>
      <c r="L526" s="160"/>
      <c r="M526" s="160"/>
      <c r="N526" s="160"/>
      <c r="O526" s="160"/>
      <c r="P526" s="160"/>
      <c r="Q526" s="79">
        <v>20</v>
      </c>
      <c r="R526" s="79" t="s">
        <v>1838</v>
      </c>
      <c r="S526" s="79" t="s">
        <v>3381</v>
      </c>
    </row>
    <row r="527" spans="1:19" ht="51.75" customHeight="1">
      <c r="A527" s="144">
        <v>29</v>
      </c>
      <c r="B527" s="82" t="s">
        <v>3382</v>
      </c>
      <c r="C527" s="79" t="s">
        <v>1902</v>
      </c>
      <c r="D527" s="82" t="s">
        <v>3383</v>
      </c>
      <c r="E527" s="79" t="s">
        <v>194</v>
      </c>
      <c r="F527" s="79" t="s">
        <v>3384</v>
      </c>
      <c r="G527" s="79" t="s">
        <v>2887</v>
      </c>
      <c r="H527" s="138" t="s">
        <v>196</v>
      </c>
      <c r="I527" s="79">
        <v>21</v>
      </c>
      <c r="J527" s="79">
        <v>21</v>
      </c>
      <c r="K527" s="79"/>
      <c r="L527" s="79"/>
      <c r="M527" s="79"/>
      <c r="N527" s="79"/>
      <c r="O527" s="79"/>
      <c r="P527" s="79"/>
      <c r="Q527" s="79">
        <v>8</v>
      </c>
      <c r="R527" s="79" t="s">
        <v>100</v>
      </c>
      <c r="S527" s="79" t="s">
        <v>3381</v>
      </c>
    </row>
    <row r="528" spans="1:19" ht="51.75" customHeight="1">
      <c r="A528" s="144">
        <v>30</v>
      </c>
      <c r="B528" s="82" t="s">
        <v>3385</v>
      </c>
      <c r="C528" s="79" t="s">
        <v>1902</v>
      </c>
      <c r="D528" s="82" t="s">
        <v>3383</v>
      </c>
      <c r="E528" s="160" t="s">
        <v>60</v>
      </c>
      <c r="F528" s="160" t="s">
        <v>334</v>
      </c>
      <c r="G528" s="79" t="s">
        <v>2887</v>
      </c>
      <c r="H528" s="79" t="s">
        <v>1904</v>
      </c>
      <c r="I528" s="144">
        <v>30</v>
      </c>
      <c r="J528" s="144">
        <v>30</v>
      </c>
      <c r="K528" s="160"/>
      <c r="L528" s="160"/>
      <c r="M528" s="160"/>
      <c r="N528" s="160"/>
      <c r="O528" s="160"/>
      <c r="P528" s="160"/>
      <c r="Q528" s="160">
        <v>30</v>
      </c>
      <c r="R528" s="79" t="s">
        <v>100</v>
      </c>
      <c r="S528" s="79" t="s">
        <v>3376</v>
      </c>
    </row>
    <row r="529" spans="1:19" ht="51.75" customHeight="1">
      <c r="A529" s="144">
        <v>31</v>
      </c>
      <c r="B529" s="252" t="s">
        <v>1930</v>
      </c>
      <c r="C529" s="79" t="s">
        <v>1902</v>
      </c>
      <c r="D529" s="82" t="s">
        <v>3386</v>
      </c>
      <c r="E529" s="79" t="s">
        <v>126</v>
      </c>
      <c r="F529" s="79" t="s">
        <v>1402</v>
      </c>
      <c r="G529" s="79" t="s">
        <v>2887</v>
      </c>
      <c r="H529" s="79" t="s">
        <v>3387</v>
      </c>
      <c r="I529" s="79">
        <v>22</v>
      </c>
      <c r="J529" s="79">
        <v>22</v>
      </c>
      <c r="K529" s="79"/>
      <c r="L529" s="79"/>
      <c r="M529" s="79"/>
      <c r="N529" s="79"/>
      <c r="O529" s="79"/>
      <c r="P529" s="79"/>
      <c r="Q529" s="79">
        <v>13</v>
      </c>
      <c r="R529" s="79" t="s">
        <v>100</v>
      </c>
      <c r="S529" s="79" t="s">
        <v>1794</v>
      </c>
    </row>
    <row r="530" spans="1:19" ht="51.75" customHeight="1">
      <c r="A530" s="144">
        <v>32</v>
      </c>
      <c r="B530" s="82" t="s">
        <v>3388</v>
      </c>
      <c r="C530" s="79" t="s">
        <v>1902</v>
      </c>
      <c r="D530" s="82" t="s">
        <v>3386</v>
      </c>
      <c r="E530" s="79" t="s">
        <v>97</v>
      </c>
      <c r="F530" s="79" t="s">
        <v>1015</v>
      </c>
      <c r="G530" s="79" t="s">
        <v>2887</v>
      </c>
      <c r="H530" s="79" t="s">
        <v>3375</v>
      </c>
      <c r="I530" s="122">
        <v>15</v>
      </c>
      <c r="J530" s="122">
        <v>15</v>
      </c>
      <c r="K530" s="79"/>
      <c r="L530" s="79"/>
      <c r="M530" s="79"/>
      <c r="N530" s="79"/>
      <c r="O530" s="79"/>
      <c r="P530" s="79"/>
      <c r="Q530" s="79">
        <v>26</v>
      </c>
      <c r="R530" s="79" t="s">
        <v>151</v>
      </c>
      <c r="S530" s="79" t="s">
        <v>3389</v>
      </c>
    </row>
    <row r="531" spans="1:19" ht="36.75" customHeight="1">
      <c r="A531" s="144" t="s">
        <v>1956</v>
      </c>
      <c r="B531" s="82"/>
      <c r="C531" s="79"/>
      <c r="D531" s="82"/>
      <c r="E531" s="79"/>
      <c r="F531" s="79"/>
      <c r="G531" s="79"/>
      <c r="H531" s="79"/>
      <c r="I531" s="10">
        <f>I532+I542</f>
        <v>3000</v>
      </c>
      <c r="J531" s="10">
        <f>J532+J542</f>
        <v>3000</v>
      </c>
      <c r="K531" s="79"/>
      <c r="L531" s="79"/>
      <c r="M531" s="79"/>
      <c r="N531" s="79"/>
      <c r="O531" s="79"/>
      <c r="P531" s="79"/>
      <c r="Q531" s="79"/>
      <c r="R531" s="79"/>
      <c r="S531" s="79"/>
    </row>
    <row r="532" spans="1:19" ht="33" customHeight="1">
      <c r="A532" s="254" t="s">
        <v>1957</v>
      </c>
      <c r="B532" s="82"/>
      <c r="C532" s="160"/>
      <c r="D532" s="82"/>
      <c r="E532" s="160"/>
      <c r="F532" s="160"/>
      <c r="G532" s="79"/>
      <c r="H532" s="79"/>
      <c r="I532" s="144">
        <f>SUM(I533:I541)</f>
        <v>507</v>
      </c>
      <c r="J532" s="144">
        <f>SUM(J533:J541)</f>
        <v>507</v>
      </c>
      <c r="K532" s="144"/>
      <c r="L532" s="144"/>
      <c r="M532" s="144"/>
      <c r="N532" s="144"/>
      <c r="O532" s="144"/>
      <c r="P532" s="144"/>
      <c r="Q532" s="144"/>
      <c r="R532" s="79"/>
      <c r="S532" s="79"/>
    </row>
    <row r="533" spans="1:19" ht="36" customHeight="1">
      <c r="A533" s="144">
        <v>1</v>
      </c>
      <c r="B533" s="82" t="s">
        <v>3390</v>
      </c>
      <c r="C533" s="160" t="s">
        <v>3391</v>
      </c>
      <c r="D533" s="82" t="s">
        <v>3392</v>
      </c>
      <c r="E533" s="160" t="s">
        <v>160</v>
      </c>
      <c r="F533" s="160" t="s">
        <v>227</v>
      </c>
      <c r="G533" s="79" t="s">
        <v>2887</v>
      </c>
      <c r="H533" s="79" t="s">
        <v>3379</v>
      </c>
      <c r="I533" s="144">
        <v>70</v>
      </c>
      <c r="J533" s="144">
        <v>70</v>
      </c>
      <c r="K533" s="160"/>
      <c r="L533" s="160"/>
      <c r="M533" s="160"/>
      <c r="N533" s="160"/>
      <c r="O533" s="160"/>
      <c r="P533" s="160"/>
      <c r="Q533" s="160">
        <v>120</v>
      </c>
      <c r="R533" s="79" t="s">
        <v>100</v>
      </c>
      <c r="S533" s="79" t="s">
        <v>1961</v>
      </c>
    </row>
    <row r="534" spans="1:19" ht="36" customHeight="1">
      <c r="A534" s="144">
        <v>2</v>
      </c>
      <c r="B534" s="146" t="s">
        <v>3393</v>
      </c>
      <c r="C534" s="79" t="s">
        <v>36</v>
      </c>
      <c r="D534" s="146" t="s">
        <v>3394</v>
      </c>
      <c r="E534" s="79" t="s">
        <v>104</v>
      </c>
      <c r="F534" s="147" t="s">
        <v>3395</v>
      </c>
      <c r="G534" s="79" t="s">
        <v>2887</v>
      </c>
      <c r="H534" s="79" t="s">
        <v>3396</v>
      </c>
      <c r="I534" s="147">
        <v>76</v>
      </c>
      <c r="J534" s="147">
        <v>76</v>
      </c>
      <c r="K534" s="79"/>
      <c r="L534" s="79"/>
      <c r="M534" s="79"/>
      <c r="N534" s="79"/>
      <c r="O534" s="79"/>
      <c r="P534" s="79"/>
      <c r="Q534" s="79">
        <v>120</v>
      </c>
      <c r="R534" s="79" t="s">
        <v>100</v>
      </c>
      <c r="S534" s="79" t="s">
        <v>1961</v>
      </c>
    </row>
    <row r="535" spans="1:19" ht="36" customHeight="1">
      <c r="A535" s="144">
        <v>3</v>
      </c>
      <c r="B535" s="82" t="s">
        <v>3397</v>
      </c>
      <c r="C535" s="160" t="s">
        <v>3398</v>
      </c>
      <c r="D535" s="255" t="s">
        <v>3399</v>
      </c>
      <c r="E535" s="160" t="s">
        <v>194</v>
      </c>
      <c r="F535" s="160" t="s">
        <v>848</v>
      </c>
      <c r="G535" s="79" t="s">
        <v>2887</v>
      </c>
      <c r="H535" s="138" t="s">
        <v>196</v>
      </c>
      <c r="I535" s="144">
        <v>40</v>
      </c>
      <c r="J535" s="144">
        <v>40</v>
      </c>
      <c r="K535" s="160"/>
      <c r="L535" s="160"/>
      <c r="M535" s="160"/>
      <c r="N535" s="160"/>
      <c r="O535" s="160"/>
      <c r="P535" s="160"/>
      <c r="Q535" s="160">
        <v>81</v>
      </c>
      <c r="R535" s="79" t="s">
        <v>100</v>
      </c>
      <c r="S535" s="79" t="s">
        <v>1961</v>
      </c>
    </row>
    <row r="536" spans="1:19" ht="36" customHeight="1">
      <c r="A536" s="144">
        <v>4</v>
      </c>
      <c r="B536" s="82" t="s">
        <v>3400</v>
      </c>
      <c r="C536" s="79" t="s">
        <v>36</v>
      </c>
      <c r="D536" s="82" t="s">
        <v>3401</v>
      </c>
      <c r="E536" s="79" t="s">
        <v>126</v>
      </c>
      <c r="F536" s="79" t="s">
        <v>526</v>
      </c>
      <c r="G536" s="79" t="s">
        <v>2887</v>
      </c>
      <c r="H536" s="79" t="s">
        <v>126</v>
      </c>
      <c r="I536" s="122">
        <v>40</v>
      </c>
      <c r="J536" s="122">
        <v>40</v>
      </c>
      <c r="K536" s="79"/>
      <c r="L536" s="79"/>
      <c r="M536" s="79"/>
      <c r="N536" s="79"/>
      <c r="O536" s="79"/>
      <c r="P536" s="79"/>
      <c r="Q536" s="79">
        <v>68</v>
      </c>
      <c r="R536" s="79" t="s">
        <v>100</v>
      </c>
      <c r="S536" s="79" t="s">
        <v>1961</v>
      </c>
    </row>
    <row r="537" spans="1:19" ht="36" customHeight="1">
      <c r="A537" s="144">
        <v>5</v>
      </c>
      <c r="B537" s="82" t="s">
        <v>3402</v>
      </c>
      <c r="C537" s="79" t="s">
        <v>36</v>
      </c>
      <c r="D537" s="82" t="s">
        <v>3403</v>
      </c>
      <c r="E537" s="79" t="s">
        <v>160</v>
      </c>
      <c r="F537" s="79" t="s">
        <v>439</v>
      </c>
      <c r="G537" s="79" t="s">
        <v>3404</v>
      </c>
      <c r="H537" s="79" t="s">
        <v>3379</v>
      </c>
      <c r="I537" s="79">
        <v>60</v>
      </c>
      <c r="J537" s="79">
        <v>60</v>
      </c>
      <c r="K537" s="79"/>
      <c r="L537" s="79"/>
      <c r="M537" s="79"/>
      <c r="N537" s="79"/>
      <c r="O537" s="79"/>
      <c r="P537" s="79"/>
      <c r="Q537" s="79">
        <v>110</v>
      </c>
      <c r="R537" s="79" t="s">
        <v>100</v>
      </c>
      <c r="S537" s="79" t="s">
        <v>1961</v>
      </c>
    </row>
    <row r="538" spans="1:19" ht="36" customHeight="1">
      <c r="A538" s="144">
        <v>6</v>
      </c>
      <c r="B538" s="256" t="s">
        <v>3405</v>
      </c>
      <c r="C538" s="79" t="s">
        <v>36</v>
      </c>
      <c r="D538" s="256" t="s">
        <v>3406</v>
      </c>
      <c r="E538" s="79" t="s">
        <v>132</v>
      </c>
      <c r="F538" s="257" t="s">
        <v>555</v>
      </c>
      <c r="G538" s="79" t="s">
        <v>2887</v>
      </c>
      <c r="H538" s="79" t="s">
        <v>132</v>
      </c>
      <c r="I538" s="257">
        <v>30</v>
      </c>
      <c r="J538" s="257">
        <v>30</v>
      </c>
      <c r="K538" s="79"/>
      <c r="L538" s="79"/>
      <c r="M538" s="79"/>
      <c r="N538" s="79"/>
      <c r="O538" s="79"/>
      <c r="P538" s="79"/>
      <c r="Q538" s="79">
        <v>42</v>
      </c>
      <c r="R538" s="79" t="s">
        <v>100</v>
      </c>
      <c r="S538" s="79" t="s">
        <v>1961</v>
      </c>
    </row>
    <row r="539" spans="1:19" ht="36" customHeight="1">
      <c r="A539" s="144">
        <v>7</v>
      </c>
      <c r="B539" s="82" t="s">
        <v>3407</v>
      </c>
      <c r="C539" s="79" t="s">
        <v>36</v>
      </c>
      <c r="D539" s="82" t="s">
        <v>3408</v>
      </c>
      <c r="E539" s="79" t="s">
        <v>148</v>
      </c>
      <c r="F539" s="79" t="s">
        <v>149</v>
      </c>
      <c r="G539" s="79" t="s">
        <v>2887</v>
      </c>
      <c r="H539" s="79" t="s">
        <v>3409</v>
      </c>
      <c r="I539" s="79">
        <v>70</v>
      </c>
      <c r="J539" s="79">
        <v>70</v>
      </c>
      <c r="K539" s="79"/>
      <c r="L539" s="79"/>
      <c r="M539" s="79"/>
      <c r="N539" s="79"/>
      <c r="O539" s="79"/>
      <c r="P539" s="79"/>
      <c r="Q539" s="79">
        <v>125</v>
      </c>
      <c r="R539" s="79" t="s">
        <v>100</v>
      </c>
      <c r="S539" s="79" t="s">
        <v>1961</v>
      </c>
    </row>
    <row r="540" spans="1:19" ht="36" customHeight="1">
      <c r="A540" s="144">
        <v>8</v>
      </c>
      <c r="B540" s="82" t="s">
        <v>3410</v>
      </c>
      <c r="C540" s="79" t="s">
        <v>36</v>
      </c>
      <c r="D540" s="82" t="s">
        <v>3411</v>
      </c>
      <c r="E540" s="79" t="s">
        <v>60</v>
      </c>
      <c r="F540" s="79" t="s">
        <v>606</v>
      </c>
      <c r="G540" s="79" t="s">
        <v>2887</v>
      </c>
      <c r="H540" s="79" t="s">
        <v>3412</v>
      </c>
      <c r="I540" s="79">
        <v>59</v>
      </c>
      <c r="J540" s="79">
        <v>59</v>
      </c>
      <c r="K540" s="79"/>
      <c r="L540" s="79"/>
      <c r="M540" s="79"/>
      <c r="N540" s="79"/>
      <c r="O540" s="79"/>
      <c r="P540" s="79"/>
      <c r="Q540" s="79">
        <v>85</v>
      </c>
      <c r="R540" s="79" t="s">
        <v>100</v>
      </c>
      <c r="S540" s="79" t="s">
        <v>1961</v>
      </c>
    </row>
    <row r="541" spans="1:19" ht="36" customHeight="1">
      <c r="A541" s="144">
        <v>9</v>
      </c>
      <c r="B541" s="82" t="s">
        <v>3413</v>
      </c>
      <c r="C541" s="79" t="s">
        <v>36</v>
      </c>
      <c r="D541" s="82" t="s">
        <v>3414</v>
      </c>
      <c r="E541" s="79" t="s">
        <v>160</v>
      </c>
      <c r="F541" s="79" t="s">
        <v>431</v>
      </c>
      <c r="G541" s="79" t="s">
        <v>2887</v>
      </c>
      <c r="H541" s="79" t="s">
        <v>3379</v>
      </c>
      <c r="I541" s="79">
        <v>62</v>
      </c>
      <c r="J541" s="79">
        <v>62</v>
      </c>
      <c r="K541" s="79"/>
      <c r="L541" s="79"/>
      <c r="M541" s="79"/>
      <c r="N541" s="79"/>
      <c r="O541" s="79"/>
      <c r="P541" s="79"/>
      <c r="Q541" s="79">
        <v>82</v>
      </c>
      <c r="R541" s="79" t="s">
        <v>100</v>
      </c>
      <c r="S541" s="79" t="s">
        <v>1961</v>
      </c>
    </row>
    <row r="542" spans="1:19" ht="23.25" customHeight="1">
      <c r="A542" s="254" t="s">
        <v>1981</v>
      </c>
      <c r="B542" s="255"/>
      <c r="C542" s="79"/>
      <c r="D542" s="82"/>
      <c r="E542" s="79"/>
      <c r="F542" s="79"/>
      <c r="G542" s="79"/>
      <c r="H542" s="79"/>
      <c r="I542" s="122">
        <f>SUM(I543:I546)</f>
        <v>2493</v>
      </c>
      <c r="J542" s="122">
        <f>SUM(J543:J546)</f>
        <v>2493</v>
      </c>
      <c r="K542" s="79"/>
      <c r="L542" s="79"/>
      <c r="M542" s="79"/>
      <c r="N542" s="79"/>
      <c r="O542" s="79"/>
      <c r="P542" s="79"/>
      <c r="Q542" s="122"/>
      <c r="R542" s="79"/>
      <c r="S542" s="79"/>
    </row>
    <row r="543" spans="1:19" ht="39" customHeight="1">
      <c r="A543" s="122">
        <v>1</v>
      </c>
      <c r="B543" s="82" t="s">
        <v>3415</v>
      </c>
      <c r="C543" s="79" t="s">
        <v>36</v>
      </c>
      <c r="D543" s="82" t="s">
        <v>3416</v>
      </c>
      <c r="E543" s="79" t="s">
        <v>86</v>
      </c>
      <c r="F543" s="79" t="s">
        <v>87</v>
      </c>
      <c r="G543" s="79" t="s">
        <v>2887</v>
      </c>
      <c r="H543" s="79" t="s">
        <v>3417</v>
      </c>
      <c r="I543" s="79">
        <v>1520</v>
      </c>
      <c r="J543" s="79">
        <v>1520</v>
      </c>
      <c r="K543" s="79"/>
      <c r="L543" s="79"/>
      <c r="M543" s="79"/>
      <c r="N543" s="79"/>
      <c r="O543" s="79"/>
      <c r="P543" s="79"/>
      <c r="Q543" s="79">
        <v>107</v>
      </c>
      <c r="R543" s="79" t="s">
        <v>1986</v>
      </c>
      <c r="S543" s="79" t="s">
        <v>1987</v>
      </c>
    </row>
    <row r="544" spans="1:19" ht="39" customHeight="1">
      <c r="A544" s="122">
        <v>2</v>
      </c>
      <c r="B544" s="82" t="s">
        <v>3418</v>
      </c>
      <c r="C544" s="79" t="s">
        <v>36</v>
      </c>
      <c r="D544" s="82" t="s">
        <v>3419</v>
      </c>
      <c r="E544" s="79" t="s">
        <v>86</v>
      </c>
      <c r="F544" s="79" t="s">
        <v>816</v>
      </c>
      <c r="G544" s="79" t="s">
        <v>2887</v>
      </c>
      <c r="H544" s="79" t="s">
        <v>3417</v>
      </c>
      <c r="I544" s="79">
        <v>550</v>
      </c>
      <c r="J544" s="79">
        <v>550</v>
      </c>
      <c r="K544" s="79"/>
      <c r="L544" s="79"/>
      <c r="M544" s="79"/>
      <c r="N544" s="79"/>
      <c r="O544" s="79"/>
      <c r="P544" s="79"/>
      <c r="Q544" s="79">
        <v>66</v>
      </c>
      <c r="R544" s="79" t="s">
        <v>1986</v>
      </c>
      <c r="S544" s="79" t="s">
        <v>1987</v>
      </c>
    </row>
    <row r="545" spans="1:19" ht="39" customHeight="1">
      <c r="A545" s="122">
        <v>3</v>
      </c>
      <c r="B545" s="82" t="s">
        <v>3420</v>
      </c>
      <c r="C545" s="79" t="s">
        <v>36</v>
      </c>
      <c r="D545" s="82" t="s">
        <v>3421</v>
      </c>
      <c r="E545" s="79" t="s">
        <v>148</v>
      </c>
      <c r="F545" s="79" t="s">
        <v>149</v>
      </c>
      <c r="G545" s="79" t="s">
        <v>2887</v>
      </c>
      <c r="H545" s="79" t="s">
        <v>3422</v>
      </c>
      <c r="I545" s="79">
        <v>350</v>
      </c>
      <c r="J545" s="79">
        <v>350</v>
      </c>
      <c r="K545" s="79"/>
      <c r="L545" s="79"/>
      <c r="M545" s="79"/>
      <c r="N545" s="79"/>
      <c r="O545" s="79"/>
      <c r="P545" s="79"/>
      <c r="Q545" s="79" t="s">
        <v>3423</v>
      </c>
      <c r="R545" s="79" t="s">
        <v>1986</v>
      </c>
      <c r="S545" s="79" t="s">
        <v>1987</v>
      </c>
    </row>
    <row r="546" spans="1:19" ht="39" customHeight="1">
      <c r="A546" s="122">
        <v>4</v>
      </c>
      <c r="B546" s="82" t="s">
        <v>3424</v>
      </c>
      <c r="C546" s="79" t="s">
        <v>36</v>
      </c>
      <c r="D546" s="82" t="s">
        <v>3425</v>
      </c>
      <c r="E546" s="79" t="s">
        <v>160</v>
      </c>
      <c r="F546" s="79" t="s">
        <v>227</v>
      </c>
      <c r="G546" s="79" t="s">
        <v>2887</v>
      </c>
      <c r="H546" s="79" t="s">
        <v>3426</v>
      </c>
      <c r="I546" s="79">
        <v>73</v>
      </c>
      <c r="J546" s="79">
        <v>73</v>
      </c>
      <c r="K546" s="79"/>
      <c r="L546" s="79"/>
      <c r="M546" s="79"/>
      <c r="N546" s="79"/>
      <c r="O546" s="79"/>
      <c r="P546" s="79"/>
      <c r="Q546" s="79">
        <v>96</v>
      </c>
      <c r="R546" s="79" t="s">
        <v>1986</v>
      </c>
      <c r="S546" s="79" t="s">
        <v>1987</v>
      </c>
    </row>
    <row r="547" spans="1:19" ht="23.25" customHeight="1">
      <c r="A547" s="48" t="s">
        <v>1996</v>
      </c>
      <c r="B547" s="58"/>
      <c r="C547" s="59"/>
      <c r="D547" s="58"/>
      <c r="E547" s="59"/>
      <c r="F547" s="59"/>
      <c r="G547" s="60"/>
      <c r="H547" s="59"/>
      <c r="I547" s="59"/>
      <c r="J547" s="59"/>
      <c r="K547" s="59"/>
      <c r="L547" s="59"/>
      <c r="M547" s="59"/>
      <c r="N547" s="126">
        <v>2691.618</v>
      </c>
      <c r="O547" s="59"/>
      <c r="P547" s="59"/>
      <c r="Q547" s="59"/>
      <c r="R547" s="59"/>
      <c r="S547" s="59"/>
    </row>
    <row r="548" spans="1:21" s="174" customFormat="1" ht="27" customHeight="1">
      <c r="A548" s="35">
        <v>1</v>
      </c>
      <c r="B548" s="72" t="s">
        <v>3427</v>
      </c>
      <c r="C548" s="56" t="s">
        <v>36</v>
      </c>
      <c r="D548" s="72" t="s">
        <v>3428</v>
      </c>
      <c r="E548" s="35" t="s">
        <v>565</v>
      </c>
      <c r="F548" s="258" t="s">
        <v>566</v>
      </c>
      <c r="G548" s="56" t="s">
        <v>2382</v>
      </c>
      <c r="H548" s="56" t="s">
        <v>3429</v>
      </c>
      <c r="I548" s="126"/>
      <c r="J548" s="126"/>
      <c r="K548" s="126"/>
      <c r="L548" s="126"/>
      <c r="M548" s="126"/>
      <c r="N548" s="126">
        <v>94.56</v>
      </c>
      <c r="O548" s="126"/>
      <c r="P548" s="126"/>
      <c r="Q548" s="126"/>
      <c r="R548" s="35" t="s">
        <v>100</v>
      </c>
      <c r="S548" s="56" t="s">
        <v>2000</v>
      </c>
      <c r="U548" s="20"/>
    </row>
    <row r="549" spans="1:21" s="174" customFormat="1" ht="27" customHeight="1">
      <c r="A549" s="35">
        <v>2</v>
      </c>
      <c r="B549" s="72" t="s">
        <v>3430</v>
      </c>
      <c r="C549" s="56" t="s">
        <v>36</v>
      </c>
      <c r="D549" s="72" t="s">
        <v>3431</v>
      </c>
      <c r="E549" s="35" t="s">
        <v>160</v>
      </c>
      <c r="F549" s="258" t="s">
        <v>1242</v>
      </c>
      <c r="G549" s="56" t="s">
        <v>2382</v>
      </c>
      <c r="H549" s="56" t="s">
        <v>3429</v>
      </c>
      <c r="I549" s="126"/>
      <c r="J549" s="126"/>
      <c r="K549" s="126"/>
      <c r="L549" s="126"/>
      <c r="M549" s="126"/>
      <c r="N549" s="126">
        <v>64.98</v>
      </c>
      <c r="O549" s="126"/>
      <c r="P549" s="126"/>
      <c r="Q549" s="126"/>
      <c r="R549" s="35" t="s">
        <v>100</v>
      </c>
      <c r="S549" s="56" t="s">
        <v>2000</v>
      </c>
      <c r="U549" s="20"/>
    </row>
    <row r="550" spans="1:21" s="174" customFormat="1" ht="27" customHeight="1">
      <c r="A550" s="35">
        <v>3</v>
      </c>
      <c r="B550" s="72" t="s">
        <v>3432</v>
      </c>
      <c r="C550" s="56" t="s">
        <v>36</v>
      </c>
      <c r="D550" s="72" t="s">
        <v>3433</v>
      </c>
      <c r="E550" s="35" t="s">
        <v>160</v>
      </c>
      <c r="F550" s="258" t="s">
        <v>164</v>
      </c>
      <c r="G550" s="56" t="s">
        <v>2382</v>
      </c>
      <c r="H550" s="56" t="s">
        <v>3429</v>
      </c>
      <c r="I550" s="126"/>
      <c r="J550" s="126"/>
      <c r="K550" s="126"/>
      <c r="L550" s="126"/>
      <c r="M550" s="126"/>
      <c r="N550" s="126">
        <v>41.52</v>
      </c>
      <c r="O550" s="126"/>
      <c r="P550" s="126"/>
      <c r="Q550" s="126"/>
      <c r="R550" s="35" t="s">
        <v>100</v>
      </c>
      <c r="S550" s="56" t="s">
        <v>2000</v>
      </c>
      <c r="U550" s="20"/>
    </row>
    <row r="551" spans="1:21" s="174" customFormat="1" ht="36.75" customHeight="1">
      <c r="A551" s="35">
        <v>4</v>
      </c>
      <c r="B551" s="72" t="s">
        <v>3434</v>
      </c>
      <c r="C551" s="56" t="s">
        <v>36</v>
      </c>
      <c r="D551" s="72" t="s">
        <v>3435</v>
      </c>
      <c r="E551" s="35" t="s">
        <v>104</v>
      </c>
      <c r="F551" s="258" t="s">
        <v>1212</v>
      </c>
      <c r="G551" s="56" t="s">
        <v>2382</v>
      </c>
      <c r="H551" s="56" t="s">
        <v>3429</v>
      </c>
      <c r="I551" s="263"/>
      <c r="J551" s="126"/>
      <c r="K551" s="126"/>
      <c r="L551" s="126"/>
      <c r="M551" s="126"/>
      <c r="N551" s="126">
        <v>51.92</v>
      </c>
      <c r="O551" s="126"/>
      <c r="P551" s="126"/>
      <c r="Q551" s="126"/>
      <c r="R551" s="35" t="s">
        <v>100</v>
      </c>
      <c r="S551" s="56" t="s">
        <v>2000</v>
      </c>
      <c r="U551" s="20"/>
    </row>
    <row r="552" spans="1:21" s="174" customFormat="1" ht="36" customHeight="1">
      <c r="A552" s="35">
        <v>5</v>
      </c>
      <c r="B552" s="72" t="s">
        <v>3436</v>
      </c>
      <c r="C552" s="56" t="s">
        <v>36</v>
      </c>
      <c r="D552" s="121" t="s">
        <v>3437</v>
      </c>
      <c r="E552" s="122" t="s">
        <v>38</v>
      </c>
      <c r="F552" s="258" t="s">
        <v>1524</v>
      </c>
      <c r="G552" s="56" t="s">
        <v>2382</v>
      </c>
      <c r="H552" s="56" t="s">
        <v>3429</v>
      </c>
      <c r="I552" s="122"/>
      <c r="J552" s="122"/>
      <c r="K552" s="122"/>
      <c r="L552" s="122"/>
      <c r="M552" s="122"/>
      <c r="N552" s="126">
        <v>58.57</v>
      </c>
      <c r="O552" s="122"/>
      <c r="P552" s="122"/>
      <c r="Q552" s="122"/>
      <c r="R552" s="35" t="s">
        <v>100</v>
      </c>
      <c r="S552" s="56" t="s">
        <v>2000</v>
      </c>
      <c r="U552" s="20"/>
    </row>
    <row r="553" spans="1:21" s="174" customFormat="1" ht="36.75" customHeight="1">
      <c r="A553" s="35">
        <v>6</v>
      </c>
      <c r="B553" s="72" t="s">
        <v>3438</v>
      </c>
      <c r="C553" s="56" t="s">
        <v>36</v>
      </c>
      <c r="D553" s="121" t="s">
        <v>3439</v>
      </c>
      <c r="E553" s="122" t="s">
        <v>38</v>
      </c>
      <c r="F553" s="258" t="s">
        <v>508</v>
      </c>
      <c r="G553" s="56" t="s">
        <v>2382</v>
      </c>
      <c r="H553" s="56" t="s">
        <v>3429</v>
      </c>
      <c r="I553" s="122"/>
      <c r="J553" s="122"/>
      <c r="K553" s="122"/>
      <c r="L553" s="122"/>
      <c r="M553" s="122"/>
      <c r="N553" s="126">
        <v>189.581</v>
      </c>
      <c r="O553" s="122"/>
      <c r="P553" s="122"/>
      <c r="Q553" s="122"/>
      <c r="R553" s="35" t="s">
        <v>100</v>
      </c>
      <c r="S553" s="56" t="s">
        <v>2000</v>
      </c>
      <c r="U553" s="20"/>
    </row>
    <row r="554" spans="1:21" s="174" customFormat="1" ht="27" customHeight="1">
      <c r="A554" s="35">
        <v>7</v>
      </c>
      <c r="B554" s="72" t="s">
        <v>3440</v>
      </c>
      <c r="C554" s="56" t="s">
        <v>36</v>
      </c>
      <c r="D554" s="121" t="s">
        <v>3441</v>
      </c>
      <c r="E554" s="122" t="s">
        <v>126</v>
      </c>
      <c r="F554" s="258" t="s">
        <v>537</v>
      </c>
      <c r="G554" s="56" t="s">
        <v>2382</v>
      </c>
      <c r="H554" s="56" t="s">
        <v>3429</v>
      </c>
      <c r="I554" s="122"/>
      <c r="J554" s="122"/>
      <c r="K554" s="122"/>
      <c r="L554" s="122"/>
      <c r="M554" s="122"/>
      <c r="N554" s="126">
        <v>21.24</v>
      </c>
      <c r="O554" s="122"/>
      <c r="P554" s="122"/>
      <c r="Q554" s="122"/>
      <c r="R554" s="35" t="s">
        <v>100</v>
      </c>
      <c r="S554" s="56" t="s">
        <v>2000</v>
      </c>
      <c r="U554" s="20"/>
    </row>
    <row r="555" spans="1:21" s="174" customFormat="1" ht="27" customHeight="1">
      <c r="A555" s="35">
        <v>8</v>
      </c>
      <c r="B555" s="72" t="s">
        <v>3442</v>
      </c>
      <c r="C555" s="56" t="s">
        <v>36</v>
      </c>
      <c r="D555" s="121" t="s">
        <v>3443</v>
      </c>
      <c r="E555" s="122" t="s">
        <v>126</v>
      </c>
      <c r="F555" s="258" t="s">
        <v>526</v>
      </c>
      <c r="G555" s="56" t="s">
        <v>2382</v>
      </c>
      <c r="H555" s="56" t="s">
        <v>3429</v>
      </c>
      <c r="I555" s="122"/>
      <c r="J555" s="122"/>
      <c r="K555" s="122"/>
      <c r="L555" s="122"/>
      <c r="M555" s="122"/>
      <c r="N555" s="126">
        <v>103.92</v>
      </c>
      <c r="O555" s="122"/>
      <c r="P555" s="122"/>
      <c r="Q555" s="122"/>
      <c r="R555" s="35" t="s">
        <v>100</v>
      </c>
      <c r="S555" s="56" t="s">
        <v>2000</v>
      </c>
      <c r="U555" s="20"/>
    </row>
    <row r="556" spans="1:21" s="174" customFormat="1" ht="27" customHeight="1">
      <c r="A556" s="35">
        <v>9</v>
      </c>
      <c r="B556" s="72" t="s">
        <v>3444</v>
      </c>
      <c r="C556" s="56" t="s">
        <v>36</v>
      </c>
      <c r="D556" s="121" t="s">
        <v>3445</v>
      </c>
      <c r="E556" s="122" t="s">
        <v>126</v>
      </c>
      <c r="F556" s="258" t="s">
        <v>522</v>
      </c>
      <c r="G556" s="56" t="s">
        <v>2382</v>
      </c>
      <c r="H556" s="56" t="s">
        <v>3429</v>
      </c>
      <c r="I556" s="122"/>
      <c r="J556" s="122"/>
      <c r="K556" s="122"/>
      <c r="L556" s="122"/>
      <c r="M556" s="122"/>
      <c r="N556" s="126">
        <v>20.1</v>
      </c>
      <c r="O556" s="122"/>
      <c r="P556" s="122"/>
      <c r="Q556" s="122"/>
      <c r="R556" s="35" t="s">
        <v>100</v>
      </c>
      <c r="S556" s="56" t="s">
        <v>2000</v>
      </c>
      <c r="U556" s="20"/>
    </row>
    <row r="557" spans="1:21" s="175" customFormat="1" ht="36" customHeight="1">
      <c r="A557" s="35">
        <v>10</v>
      </c>
      <c r="B557" s="72" t="s">
        <v>3446</v>
      </c>
      <c r="C557" s="56" t="s">
        <v>36</v>
      </c>
      <c r="D557" s="121" t="s">
        <v>3447</v>
      </c>
      <c r="E557" s="122" t="s">
        <v>114</v>
      </c>
      <c r="F557" s="258" t="s">
        <v>891</v>
      </c>
      <c r="G557" s="56" t="s">
        <v>2382</v>
      </c>
      <c r="H557" s="56" t="s">
        <v>3429</v>
      </c>
      <c r="I557" s="122"/>
      <c r="J557" s="122"/>
      <c r="K557" s="122"/>
      <c r="L557" s="122"/>
      <c r="M557" s="122"/>
      <c r="N557" s="126">
        <v>96.44</v>
      </c>
      <c r="O557" s="122"/>
      <c r="P557" s="122"/>
      <c r="Q557" s="122"/>
      <c r="R557" s="35" t="s">
        <v>100</v>
      </c>
      <c r="S557" s="56" t="s">
        <v>2000</v>
      </c>
      <c r="U557" s="20"/>
    </row>
    <row r="558" spans="1:21" s="175" customFormat="1" ht="36" customHeight="1">
      <c r="A558" s="35">
        <v>11</v>
      </c>
      <c r="B558" s="72" t="s">
        <v>3448</v>
      </c>
      <c r="C558" s="56" t="s">
        <v>36</v>
      </c>
      <c r="D558" s="259" t="s">
        <v>3449</v>
      </c>
      <c r="E558" s="122" t="s">
        <v>114</v>
      </c>
      <c r="F558" s="258" t="s">
        <v>909</v>
      </c>
      <c r="G558" s="56" t="s">
        <v>2382</v>
      </c>
      <c r="H558" s="56" t="s">
        <v>3429</v>
      </c>
      <c r="I558" s="122"/>
      <c r="J558" s="122"/>
      <c r="K558" s="122"/>
      <c r="L558" s="122"/>
      <c r="M558" s="122"/>
      <c r="N558" s="126">
        <v>147.3</v>
      </c>
      <c r="O558" s="122"/>
      <c r="P558" s="122"/>
      <c r="Q558" s="122"/>
      <c r="R558" s="35" t="s">
        <v>100</v>
      </c>
      <c r="S558" s="56" t="s">
        <v>2000</v>
      </c>
      <c r="U558" s="20"/>
    </row>
    <row r="559" spans="1:21" s="175" customFormat="1" ht="36" customHeight="1">
      <c r="A559" s="35">
        <v>12</v>
      </c>
      <c r="B559" s="72" t="s">
        <v>3450</v>
      </c>
      <c r="C559" s="56" t="s">
        <v>36</v>
      </c>
      <c r="D559" s="260" t="s">
        <v>3451</v>
      </c>
      <c r="E559" s="261" t="s">
        <v>114</v>
      </c>
      <c r="F559" s="258" t="s">
        <v>610</v>
      </c>
      <c r="G559" s="56" t="s">
        <v>2382</v>
      </c>
      <c r="H559" s="56" t="s">
        <v>3429</v>
      </c>
      <c r="I559" s="261"/>
      <c r="J559" s="261"/>
      <c r="K559" s="261"/>
      <c r="L559" s="261"/>
      <c r="M559" s="261"/>
      <c r="N559" s="126">
        <v>88.5</v>
      </c>
      <c r="O559" s="261"/>
      <c r="P559" s="261"/>
      <c r="Q559" s="261"/>
      <c r="R559" s="35" t="s">
        <v>100</v>
      </c>
      <c r="S559" s="56" t="s">
        <v>2000</v>
      </c>
      <c r="U559" s="20"/>
    </row>
    <row r="560" spans="1:21" s="175" customFormat="1" ht="36" customHeight="1">
      <c r="A560" s="35">
        <v>13</v>
      </c>
      <c r="B560" s="72" t="s">
        <v>3452</v>
      </c>
      <c r="C560" s="56" t="s">
        <v>36</v>
      </c>
      <c r="D560" s="260" t="s">
        <v>3453</v>
      </c>
      <c r="E560" s="261" t="s">
        <v>114</v>
      </c>
      <c r="F560" s="258" t="s">
        <v>896</v>
      </c>
      <c r="G560" s="56" t="s">
        <v>2382</v>
      </c>
      <c r="H560" s="56" t="s">
        <v>3429</v>
      </c>
      <c r="I560" s="261"/>
      <c r="J560" s="261"/>
      <c r="K560" s="261"/>
      <c r="L560" s="261"/>
      <c r="M560" s="261"/>
      <c r="N560" s="126">
        <v>121.94</v>
      </c>
      <c r="O560" s="261"/>
      <c r="P560" s="261"/>
      <c r="Q560" s="261"/>
      <c r="R560" s="35" t="s">
        <v>100</v>
      </c>
      <c r="S560" s="56" t="s">
        <v>2000</v>
      </c>
      <c r="U560" s="20"/>
    </row>
    <row r="561" spans="1:21" s="174" customFormat="1" ht="27" customHeight="1">
      <c r="A561" s="35">
        <v>14</v>
      </c>
      <c r="B561" s="72" t="s">
        <v>3454</v>
      </c>
      <c r="C561" s="56" t="s">
        <v>36</v>
      </c>
      <c r="D561" s="260" t="s">
        <v>3455</v>
      </c>
      <c r="E561" s="261" t="s">
        <v>72</v>
      </c>
      <c r="F561" s="258" t="s">
        <v>651</v>
      </c>
      <c r="G561" s="56" t="s">
        <v>2382</v>
      </c>
      <c r="H561" s="56" t="s">
        <v>3429</v>
      </c>
      <c r="I561" s="261"/>
      <c r="J561" s="261"/>
      <c r="K561" s="261"/>
      <c r="L561" s="261"/>
      <c r="M561" s="261"/>
      <c r="N561" s="126">
        <v>95.34</v>
      </c>
      <c r="O561" s="261"/>
      <c r="P561" s="261"/>
      <c r="Q561" s="261"/>
      <c r="R561" s="35" t="s">
        <v>100</v>
      </c>
      <c r="S561" s="56" t="s">
        <v>2000</v>
      </c>
      <c r="U561" s="20"/>
    </row>
    <row r="562" spans="1:21" s="174" customFormat="1" ht="27" customHeight="1">
      <c r="A562" s="35">
        <v>15</v>
      </c>
      <c r="B562" s="72" t="s">
        <v>3456</v>
      </c>
      <c r="C562" s="56" t="s">
        <v>36</v>
      </c>
      <c r="D562" s="260" t="s">
        <v>3457</v>
      </c>
      <c r="E562" s="261" t="s">
        <v>72</v>
      </c>
      <c r="F562" s="258" t="s">
        <v>360</v>
      </c>
      <c r="G562" s="56" t="s">
        <v>2382</v>
      </c>
      <c r="H562" s="56" t="s">
        <v>3429</v>
      </c>
      <c r="I562" s="261"/>
      <c r="J562" s="261"/>
      <c r="K562" s="261"/>
      <c r="L562" s="261"/>
      <c r="M562" s="261"/>
      <c r="N562" s="126">
        <v>97.92</v>
      </c>
      <c r="O562" s="261"/>
      <c r="P562" s="261"/>
      <c r="Q562" s="261"/>
      <c r="R562" s="35" t="s">
        <v>100</v>
      </c>
      <c r="S562" s="56" t="s">
        <v>2000</v>
      </c>
      <c r="U562" s="20"/>
    </row>
    <row r="563" spans="1:21" s="174" customFormat="1" ht="36" customHeight="1">
      <c r="A563" s="35">
        <v>16</v>
      </c>
      <c r="B563" s="72" t="s">
        <v>3458</v>
      </c>
      <c r="C563" s="56" t="s">
        <v>36</v>
      </c>
      <c r="D563" s="72" t="s">
        <v>3459</v>
      </c>
      <c r="E563" s="35" t="s">
        <v>43</v>
      </c>
      <c r="F563" s="258" t="s">
        <v>44</v>
      </c>
      <c r="G563" s="56" t="s">
        <v>2382</v>
      </c>
      <c r="H563" s="56" t="s">
        <v>3429</v>
      </c>
      <c r="I563" s="35"/>
      <c r="J563" s="35"/>
      <c r="K563" s="35"/>
      <c r="L563" s="35"/>
      <c r="M563" s="35"/>
      <c r="N563" s="126">
        <v>168.485</v>
      </c>
      <c r="O563" s="35"/>
      <c r="P563" s="35"/>
      <c r="Q563" s="35"/>
      <c r="R563" s="35" t="s">
        <v>100</v>
      </c>
      <c r="S563" s="56" t="s">
        <v>2000</v>
      </c>
      <c r="U563" s="20"/>
    </row>
    <row r="564" spans="1:21" s="174" customFormat="1" ht="36" customHeight="1">
      <c r="A564" s="35">
        <v>17</v>
      </c>
      <c r="B564" s="72" t="s">
        <v>3460</v>
      </c>
      <c r="C564" s="56" t="s">
        <v>36</v>
      </c>
      <c r="D564" s="72" t="s">
        <v>3461</v>
      </c>
      <c r="E564" s="35" t="s">
        <v>43</v>
      </c>
      <c r="F564" s="258" t="s">
        <v>392</v>
      </c>
      <c r="G564" s="56" t="s">
        <v>2382</v>
      </c>
      <c r="H564" s="56" t="s">
        <v>3429</v>
      </c>
      <c r="I564" s="35"/>
      <c r="J564" s="35"/>
      <c r="K564" s="35"/>
      <c r="L564" s="35"/>
      <c r="M564" s="35"/>
      <c r="N564" s="126">
        <v>137.012</v>
      </c>
      <c r="O564" s="35"/>
      <c r="P564" s="35"/>
      <c r="Q564" s="35"/>
      <c r="R564" s="35" t="s">
        <v>100</v>
      </c>
      <c r="S564" s="56" t="s">
        <v>2000</v>
      </c>
      <c r="U564" s="20"/>
    </row>
    <row r="565" spans="1:21" s="174" customFormat="1" ht="27" customHeight="1">
      <c r="A565" s="35">
        <v>18</v>
      </c>
      <c r="B565" s="72" t="s">
        <v>3462</v>
      </c>
      <c r="C565" s="56" t="s">
        <v>36</v>
      </c>
      <c r="D565" s="72" t="s">
        <v>3463</v>
      </c>
      <c r="E565" s="35" t="s">
        <v>43</v>
      </c>
      <c r="F565" s="258" t="s">
        <v>1087</v>
      </c>
      <c r="G565" s="56" t="s">
        <v>2382</v>
      </c>
      <c r="H565" s="56" t="s">
        <v>3429</v>
      </c>
      <c r="I565" s="126"/>
      <c r="J565" s="126"/>
      <c r="K565" s="126"/>
      <c r="L565" s="126"/>
      <c r="M565" s="126"/>
      <c r="N565" s="126">
        <v>97.26</v>
      </c>
      <c r="O565" s="126"/>
      <c r="P565" s="126"/>
      <c r="Q565" s="126"/>
      <c r="R565" s="35" t="s">
        <v>100</v>
      </c>
      <c r="S565" s="56" t="s">
        <v>2000</v>
      </c>
      <c r="U565" s="20"/>
    </row>
    <row r="566" spans="1:21" s="174" customFormat="1" ht="36.75" customHeight="1">
      <c r="A566" s="35">
        <v>19</v>
      </c>
      <c r="B566" s="72" t="s">
        <v>3464</v>
      </c>
      <c r="C566" s="56" t="s">
        <v>36</v>
      </c>
      <c r="D566" s="121" t="s">
        <v>3465</v>
      </c>
      <c r="E566" s="122" t="s">
        <v>60</v>
      </c>
      <c r="F566" s="258" t="s">
        <v>958</v>
      </c>
      <c r="G566" s="56" t="s">
        <v>2382</v>
      </c>
      <c r="H566" s="56" t="s">
        <v>3429</v>
      </c>
      <c r="I566" s="122"/>
      <c r="J566" s="122"/>
      <c r="K566" s="122"/>
      <c r="L566" s="122"/>
      <c r="M566" s="122"/>
      <c r="N566" s="126">
        <v>215.669</v>
      </c>
      <c r="O566" s="122"/>
      <c r="P566" s="122"/>
      <c r="Q566" s="122"/>
      <c r="R566" s="35" t="s">
        <v>100</v>
      </c>
      <c r="S566" s="56" t="s">
        <v>2000</v>
      </c>
      <c r="U566" s="20"/>
    </row>
    <row r="567" spans="1:21" s="174" customFormat="1" ht="36.75" customHeight="1">
      <c r="A567" s="35">
        <v>20</v>
      </c>
      <c r="B567" s="72" t="s">
        <v>3466</v>
      </c>
      <c r="C567" s="56" t="s">
        <v>36</v>
      </c>
      <c r="D567" s="262" t="s">
        <v>3467</v>
      </c>
      <c r="E567" s="56" t="s">
        <v>60</v>
      </c>
      <c r="F567" s="258" t="s">
        <v>69</v>
      </c>
      <c r="G567" s="56" t="s">
        <v>2382</v>
      </c>
      <c r="H567" s="56" t="s">
        <v>3429</v>
      </c>
      <c r="I567" s="132"/>
      <c r="J567" s="132"/>
      <c r="K567" s="132"/>
      <c r="L567" s="132"/>
      <c r="M567" s="132"/>
      <c r="N567" s="126">
        <v>194.12</v>
      </c>
      <c r="O567" s="132"/>
      <c r="P567" s="132"/>
      <c r="Q567" s="132"/>
      <c r="R567" s="35" t="s">
        <v>100</v>
      </c>
      <c r="S567" s="56" t="s">
        <v>2000</v>
      </c>
      <c r="U567" s="20"/>
    </row>
    <row r="568" spans="1:21" s="174" customFormat="1" ht="27" customHeight="1">
      <c r="A568" s="35">
        <v>21</v>
      </c>
      <c r="B568" s="72" t="s">
        <v>3468</v>
      </c>
      <c r="C568" s="56" t="s">
        <v>36</v>
      </c>
      <c r="D568" s="88" t="s">
        <v>3469</v>
      </c>
      <c r="E568" s="56" t="s">
        <v>97</v>
      </c>
      <c r="F568" s="258" t="s">
        <v>346</v>
      </c>
      <c r="G568" s="56" t="s">
        <v>2382</v>
      </c>
      <c r="H568" s="56" t="s">
        <v>3429</v>
      </c>
      <c r="I568" s="56"/>
      <c r="J568" s="56"/>
      <c r="K568" s="56"/>
      <c r="L568" s="56"/>
      <c r="M568" s="56"/>
      <c r="N568" s="126">
        <v>192.3</v>
      </c>
      <c r="O568" s="56"/>
      <c r="P568" s="56"/>
      <c r="Q568" s="56"/>
      <c r="R568" s="35" t="s">
        <v>100</v>
      </c>
      <c r="S568" s="56" t="s">
        <v>2000</v>
      </c>
      <c r="U568" s="20"/>
    </row>
    <row r="569" spans="1:21" s="174" customFormat="1" ht="27" customHeight="1">
      <c r="A569" s="35">
        <v>22</v>
      </c>
      <c r="B569" s="72" t="s">
        <v>3470</v>
      </c>
      <c r="C569" s="56" t="s">
        <v>36</v>
      </c>
      <c r="D569" s="72" t="s">
        <v>3471</v>
      </c>
      <c r="E569" s="56" t="s">
        <v>97</v>
      </c>
      <c r="F569" s="258" t="s">
        <v>1015</v>
      </c>
      <c r="G569" s="56" t="s">
        <v>2382</v>
      </c>
      <c r="H569" s="56" t="s">
        <v>3429</v>
      </c>
      <c r="I569" s="35"/>
      <c r="J569" s="35"/>
      <c r="K569" s="35"/>
      <c r="L569" s="35"/>
      <c r="M569" s="35"/>
      <c r="N569" s="126">
        <v>176.7</v>
      </c>
      <c r="O569" s="35"/>
      <c r="P569" s="35"/>
      <c r="Q569" s="35"/>
      <c r="R569" s="35" t="s">
        <v>100</v>
      </c>
      <c r="S569" s="56" t="s">
        <v>2000</v>
      </c>
      <c r="U569" s="20"/>
    </row>
    <row r="570" spans="1:21" s="174" customFormat="1" ht="33.75" customHeight="1">
      <c r="A570" s="35">
        <v>23</v>
      </c>
      <c r="B570" s="72" t="s">
        <v>3472</v>
      </c>
      <c r="C570" s="56" t="s">
        <v>36</v>
      </c>
      <c r="D570" s="72" t="s">
        <v>3473</v>
      </c>
      <c r="E570" s="56" t="s">
        <v>97</v>
      </c>
      <c r="F570" s="258" t="s">
        <v>754</v>
      </c>
      <c r="G570" s="56" t="s">
        <v>2382</v>
      </c>
      <c r="H570" s="56" t="s">
        <v>3429</v>
      </c>
      <c r="I570" s="35"/>
      <c r="J570" s="35"/>
      <c r="K570" s="35"/>
      <c r="L570" s="35"/>
      <c r="M570" s="35"/>
      <c r="N570" s="126">
        <v>216.241</v>
      </c>
      <c r="O570" s="35"/>
      <c r="P570" s="35"/>
      <c r="Q570" s="35"/>
      <c r="R570" s="35" t="s">
        <v>100</v>
      </c>
      <c r="S570" s="56" t="s">
        <v>2000</v>
      </c>
      <c r="U570" s="20"/>
    </row>
    <row r="571" spans="1:19" ht="23.25" customHeight="1">
      <c r="A571" s="48" t="s">
        <v>2038</v>
      </c>
      <c r="B571" s="58"/>
      <c r="C571" s="59"/>
      <c r="D571" s="58"/>
      <c r="E571" s="59"/>
      <c r="F571" s="59"/>
      <c r="G571" s="60"/>
      <c r="H571" s="59"/>
      <c r="I571" s="54">
        <v>919.5</v>
      </c>
      <c r="J571" s="59">
        <v>919.5</v>
      </c>
      <c r="K571" s="59"/>
      <c r="L571" s="59"/>
      <c r="M571" s="59"/>
      <c r="N571" s="59"/>
      <c r="O571" s="59"/>
      <c r="P571" s="59"/>
      <c r="Q571" s="59"/>
      <c r="R571" s="59"/>
      <c r="S571" s="59"/>
    </row>
    <row r="572" spans="1:20" ht="30" customHeight="1">
      <c r="A572" s="35" t="s">
        <v>813</v>
      </c>
      <c r="B572" s="16" t="s">
        <v>2038</v>
      </c>
      <c r="C572" s="70" t="s">
        <v>2039</v>
      </c>
      <c r="D572" s="16">
        <v>36</v>
      </c>
      <c r="E572" s="70" t="s">
        <v>97</v>
      </c>
      <c r="F572" s="70"/>
      <c r="G572" s="70">
        <v>2019</v>
      </c>
      <c r="H572" s="70" t="s">
        <v>2040</v>
      </c>
      <c r="I572" s="48">
        <v>85.5</v>
      </c>
      <c r="J572" s="48">
        <v>85.5</v>
      </c>
      <c r="K572" s="70"/>
      <c r="L572" s="70"/>
      <c r="M572" s="70"/>
      <c r="N572" s="70"/>
      <c r="O572" s="70"/>
      <c r="P572" s="70"/>
      <c r="Q572" s="43"/>
      <c r="R572" s="43" t="s">
        <v>2041</v>
      </c>
      <c r="S572" s="43" t="s">
        <v>2042</v>
      </c>
      <c r="T572" s="173"/>
    </row>
    <row r="573" spans="1:20" ht="30" customHeight="1">
      <c r="A573" s="35" t="s">
        <v>819</v>
      </c>
      <c r="B573" s="16" t="s">
        <v>2038</v>
      </c>
      <c r="C573" s="70" t="s">
        <v>2039</v>
      </c>
      <c r="D573" s="16">
        <v>6</v>
      </c>
      <c r="E573" s="70" t="s">
        <v>241</v>
      </c>
      <c r="F573" s="70"/>
      <c r="G573" s="70">
        <v>2019</v>
      </c>
      <c r="H573" s="70" t="s">
        <v>2040</v>
      </c>
      <c r="I573" s="48">
        <v>16.5</v>
      </c>
      <c r="J573" s="48">
        <v>16.5</v>
      </c>
      <c r="K573" s="70"/>
      <c r="L573" s="70"/>
      <c r="M573" s="70"/>
      <c r="N573" s="70"/>
      <c r="O573" s="70"/>
      <c r="P573" s="70"/>
      <c r="Q573" s="43"/>
      <c r="R573" s="43" t="s">
        <v>2041</v>
      </c>
      <c r="S573" s="43" t="s">
        <v>2042</v>
      </c>
      <c r="T573" s="173"/>
    </row>
    <row r="574" spans="1:20" ht="30" customHeight="1">
      <c r="A574" s="35" t="s">
        <v>826</v>
      </c>
      <c r="B574" s="16" t="s">
        <v>2038</v>
      </c>
      <c r="C574" s="70" t="s">
        <v>2039</v>
      </c>
      <c r="D574" s="16">
        <v>40</v>
      </c>
      <c r="E574" s="70" t="s">
        <v>2043</v>
      </c>
      <c r="F574" s="70"/>
      <c r="G574" s="70">
        <v>2019</v>
      </c>
      <c r="H574" s="70" t="s">
        <v>2040</v>
      </c>
      <c r="I574" s="48">
        <v>97.5</v>
      </c>
      <c r="J574" s="48">
        <v>97.5</v>
      </c>
      <c r="K574" s="70"/>
      <c r="L574" s="70"/>
      <c r="M574" s="70"/>
      <c r="N574" s="70"/>
      <c r="O574" s="70"/>
      <c r="P574" s="70"/>
      <c r="Q574" s="43"/>
      <c r="R574" s="43" t="s">
        <v>2041</v>
      </c>
      <c r="S574" s="43" t="s">
        <v>2042</v>
      </c>
      <c r="T574" s="173"/>
    </row>
    <row r="575" spans="1:20" ht="30" customHeight="1">
      <c r="A575" s="35" t="s">
        <v>1523</v>
      </c>
      <c r="B575" s="16" t="s">
        <v>2038</v>
      </c>
      <c r="C575" s="70" t="s">
        <v>2039</v>
      </c>
      <c r="D575" s="16">
        <v>13</v>
      </c>
      <c r="E575" s="70" t="s">
        <v>104</v>
      </c>
      <c r="F575" s="70"/>
      <c r="G575" s="70">
        <v>2019</v>
      </c>
      <c r="H575" s="70" t="s">
        <v>2040</v>
      </c>
      <c r="I575" s="48">
        <v>39</v>
      </c>
      <c r="J575" s="48">
        <v>39</v>
      </c>
      <c r="K575" s="70"/>
      <c r="L575" s="70"/>
      <c r="M575" s="70"/>
      <c r="N575" s="70"/>
      <c r="O575" s="70"/>
      <c r="P575" s="70"/>
      <c r="Q575" s="43"/>
      <c r="R575" s="43" t="s">
        <v>2041</v>
      </c>
      <c r="S575" s="43" t="s">
        <v>2042</v>
      </c>
      <c r="T575" s="173"/>
    </row>
    <row r="576" spans="1:20" ht="30" customHeight="1">
      <c r="A576" s="35" t="s">
        <v>1526</v>
      </c>
      <c r="B576" s="16" t="s">
        <v>2038</v>
      </c>
      <c r="C576" s="70" t="s">
        <v>2039</v>
      </c>
      <c r="D576" s="16">
        <v>15</v>
      </c>
      <c r="E576" s="70" t="s">
        <v>194</v>
      </c>
      <c r="F576" s="70"/>
      <c r="G576" s="70">
        <v>2019</v>
      </c>
      <c r="H576" s="70" t="s">
        <v>2040</v>
      </c>
      <c r="I576" s="48">
        <v>36</v>
      </c>
      <c r="J576" s="48">
        <v>36</v>
      </c>
      <c r="K576" s="70"/>
      <c r="L576" s="70"/>
      <c r="M576" s="70"/>
      <c r="N576" s="70"/>
      <c r="O576" s="70"/>
      <c r="P576" s="70"/>
      <c r="Q576" s="43"/>
      <c r="R576" s="43" t="s">
        <v>2041</v>
      </c>
      <c r="S576" s="43" t="s">
        <v>2042</v>
      </c>
      <c r="T576" s="173"/>
    </row>
    <row r="577" spans="1:20" ht="30" customHeight="1">
      <c r="A577" s="35" t="s">
        <v>1528</v>
      </c>
      <c r="B577" s="16" t="s">
        <v>2038</v>
      </c>
      <c r="C577" s="70" t="s">
        <v>2039</v>
      </c>
      <c r="D577" s="16">
        <v>105</v>
      </c>
      <c r="E577" s="70" t="s">
        <v>43</v>
      </c>
      <c r="F577" s="70"/>
      <c r="G577" s="70">
        <v>2019</v>
      </c>
      <c r="H577" s="70" t="s">
        <v>2040</v>
      </c>
      <c r="I577" s="48">
        <v>238.5</v>
      </c>
      <c r="J577" s="48">
        <v>238.5</v>
      </c>
      <c r="K577" s="70"/>
      <c r="L577" s="70"/>
      <c r="M577" s="70"/>
      <c r="N577" s="70"/>
      <c r="O577" s="70"/>
      <c r="P577" s="70"/>
      <c r="Q577" s="43"/>
      <c r="R577" s="43" t="s">
        <v>2041</v>
      </c>
      <c r="S577" s="43" t="s">
        <v>2042</v>
      </c>
      <c r="T577" s="173"/>
    </row>
    <row r="578" spans="1:20" ht="30" customHeight="1">
      <c r="A578" s="35" t="s">
        <v>1529</v>
      </c>
      <c r="B578" s="16" t="s">
        <v>2038</v>
      </c>
      <c r="C578" s="70" t="s">
        <v>2039</v>
      </c>
      <c r="D578" s="16">
        <v>80</v>
      </c>
      <c r="E578" s="70" t="s">
        <v>126</v>
      </c>
      <c r="F578" s="70"/>
      <c r="G578" s="70">
        <v>2019</v>
      </c>
      <c r="H578" s="70" t="s">
        <v>2040</v>
      </c>
      <c r="I578" s="48">
        <v>223.5</v>
      </c>
      <c r="J578" s="48">
        <v>223.5</v>
      </c>
      <c r="K578" s="70"/>
      <c r="L578" s="70"/>
      <c r="M578" s="70"/>
      <c r="N578" s="70"/>
      <c r="O578" s="70"/>
      <c r="P578" s="70"/>
      <c r="Q578" s="43"/>
      <c r="R578" s="43" t="s">
        <v>2041</v>
      </c>
      <c r="S578" s="43" t="s">
        <v>2042</v>
      </c>
      <c r="T578" s="173"/>
    </row>
    <row r="579" spans="1:20" ht="30" customHeight="1">
      <c r="A579" s="35" t="s">
        <v>1533</v>
      </c>
      <c r="B579" s="16" t="s">
        <v>2038</v>
      </c>
      <c r="C579" s="70" t="s">
        <v>2039</v>
      </c>
      <c r="D579" s="16">
        <v>74</v>
      </c>
      <c r="E579" s="70" t="s">
        <v>2045</v>
      </c>
      <c r="F579" s="70"/>
      <c r="G579" s="70">
        <v>2019</v>
      </c>
      <c r="H579" s="70" t="s">
        <v>2040</v>
      </c>
      <c r="I579" s="48">
        <v>183</v>
      </c>
      <c r="J579" s="48">
        <v>183</v>
      </c>
      <c r="K579" s="70"/>
      <c r="L579" s="70"/>
      <c r="M579" s="70"/>
      <c r="N579" s="70"/>
      <c r="O579" s="70"/>
      <c r="P579" s="70"/>
      <c r="Q579" s="43"/>
      <c r="R579" s="43" t="s">
        <v>2041</v>
      </c>
      <c r="S579" s="43" t="s">
        <v>2042</v>
      </c>
      <c r="T579" s="173"/>
    </row>
    <row r="580" spans="1:20" ht="30" customHeight="1">
      <c r="A580" s="48" t="s">
        <v>2046</v>
      </c>
      <c r="B580" s="16"/>
      <c r="C580" s="70"/>
      <c r="D580" s="16"/>
      <c r="E580" s="70"/>
      <c r="F580" s="70"/>
      <c r="G580" s="70"/>
      <c r="H580" s="70"/>
      <c r="I580" s="10">
        <v>3181</v>
      </c>
      <c r="J580" s="10"/>
      <c r="K580" s="10"/>
      <c r="L580" s="10"/>
      <c r="M580" s="10">
        <v>3181</v>
      </c>
      <c r="N580" s="10"/>
      <c r="O580" s="10"/>
      <c r="P580" s="10"/>
      <c r="Q580" s="10"/>
      <c r="R580" s="43"/>
      <c r="S580" s="43"/>
      <c r="T580" s="173"/>
    </row>
    <row r="581" spans="1:20" ht="75" customHeight="1">
      <c r="A581" s="264">
        <v>1</v>
      </c>
      <c r="B581" s="45" t="s">
        <v>3474</v>
      </c>
      <c r="C581" s="265" t="s">
        <v>36</v>
      </c>
      <c r="D581" s="45" t="s">
        <v>3475</v>
      </c>
      <c r="E581" s="266" t="s">
        <v>3476</v>
      </c>
      <c r="F581" s="265" t="s">
        <v>3477</v>
      </c>
      <c r="G581" s="265">
        <v>2019</v>
      </c>
      <c r="H581" s="265" t="s">
        <v>3478</v>
      </c>
      <c r="I581" s="41">
        <v>879</v>
      </c>
      <c r="J581" s="265"/>
      <c r="K581" s="265"/>
      <c r="L581" s="265"/>
      <c r="M581" s="41">
        <v>879</v>
      </c>
      <c r="N581" s="265"/>
      <c r="O581" s="265"/>
      <c r="P581" s="265"/>
      <c r="Q581" s="265" t="s">
        <v>3479</v>
      </c>
      <c r="R581" s="265" t="s">
        <v>3480</v>
      </c>
      <c r="S581" s="265" t="s">
        <v>2113</v>
      </c>
      <c r="T581" s="173"/>
    </row>
    <row r="582" spans="1:20" ht="30" customHeight="1">
      <c r="A582" s="264">
        <v>2</v>
      </c>
      <c r="B582" s="45" t="s">
        <v>3481</v>
      </c>
      <c r="C582" s="265" t="s">
        <v>36</v>
      </c>
      <c r="D582" s="38" t="s">
        <v>3482</v>
      </c>
      <c r="E582" s="265" t="s">
        <v>3476</v>
      </c>
      <c r="F582" s="265" t="s">
        <v>3483</v>
      </c>
      <c r="G582" s="265">
        <v>2019</v>
      </c>
      <c r="H582" s="265" t="s">
        <v>3478</v>
      </c>
      <c r="I582" s="41">
        <v>180</v>
      </c>
      <c r="J582" s="265"/>
      <c r="K582" s="265"/>
      <c r="L582" s="265"/>
      <c r="M582" s="41">
        <v>180</v>
      </c>
      <c r="N582" s="265"/>
      <c r="O582" s="265"/>
      <c r="P582" s="265"/>
      <c r="Q582" s="265" t="s">
        <v>3484</v>
      </c>
      <c r="R582" s="265" t="s">
        <v>3485</v>
      </c>
      <c r="S582" s="265" t="s">
        <v>3486</v>
      </c>
      <c r="T582" s="173"/>
    </row>
    <row r="583" spans="1:20" ht="39" customHeight="1">
      <c r="A583" s="264">
        <v>3</v>
      </c>
      <c r="B583" s="45" t="s">
        <v>3487</v>
      </c>
      <c r="C583" s="265" t="s">
        <v>27</v>
      </c>
      <c r="D583" s="45" t="s">
        <v>3488</v>
      </c>
      <c r="E583" s="265" t="s">
        <v>60</v>
      </c>
      <c r="F583" s="265" t="s">
        <v>3489</v>
      </c>
      <c r="G583" s="265">
        <v>2019</v>
      </c>
      <c r="H583" s="265" t="s">
        <v>3490</v>
      </c>
      <c r="I583" s="41">
        <v>55</v>
      </c>
      <c r="J583" s="265"/>
      <c r="K583" s="265"/>
      <c r="L583" s="265"/>
      <c r="M583" s="41">
        <v>55</v>
      </c>
      <c r="N583" s="265"/>
      <c r="O583" s="265"/>
      <c r="P583" s="265"/>
      <c r="Q583" s="265">
        <v>210</v>
      </c>
      <c r="R583" s="265" t="s">
        <v>1665</v>
      </c>
      <c r="S583" s="265" t="s">
        <v>2113</v>
      </c>
      <c r="T583" s="173"/>
    </row>
    <row r="584" spans="1:20" ht="31.5" customHeight="1">
      <c r="A584" s="264">
        <v>4</v>
      </c>
      <c r="B584" s="45" t="s">
        <v>3491</v>
      </c>
      <c r="C584" s="265" t="s">
        <v>27</v>
      </c>
      <c r="D584" s="45" t="s">
        <v>3492</v>
      </c>
      <c r="E584" s="265" t="s">
        <v>104</v>
      </c>
      <c r="F584" s="265" t="s">
        <v>105</v>
      </c>
      <c r="G584" s="265">
        <v>2019</v>
      </c>
      <c r="H584" s="265" t="s">
        <v>3493</v>
      </c>
      <c r="I584" s="41">
        <v>30</v>
      </c>
      <c r="J584" s="265"/>
      <c r="K584" s="265"/>
      <c r="L584" s="265"/>
      <c r="M584" s="41">
        <v>30</v>
      </c>
      <c r="N584" s="265"/>
      <c r="O584" s="265"/>
      <c r="P584" s="265"/>
      <c r="Q584" s="265">
        <v>18</v>
      </c>
      <c r="R584" s="265" t="s">
        <v>1665</v>
      </c>
      <c r="S584" s="265" t="s">
        <v>2113</v>
      </c>
      <c r="T584" s="173"/>
    </row>
    <row r="585" spans="1:20" ht="39.75" customHeight="1">
      <c r="A585" s="264">
        <v>5</v>
      </c>
      <c r="B585" s="45" t="s">
        <v>3494</v>
      </c>
      <c r="C585" s="265" t="s">
        <v>36</v>
      </c>
      <c r="D585" s="45" t="s">
        <v>3495</v>
      </c>
      <c r="E585" s="265" t="s">
        <v>43</v>
      </c>
      <c r="F585" s="265" t="s">
        <v>143</v>
      </c>
      <c r="G585" s="265">
        <v>2019</v>
      </c>
      <c r="H585" s="265" t="s">
        <v>2072</v>
      </c>
      <c r="I585" s="41">
        <v>65</v>
      </c>
      <c r="J585" s="265"/>
      <c r="K585" s="265"/>
      <c r="L585" s="265"/>
      <c r="M585" s="41">
        <v>65</v>
      </c>
      <c r="N585" s="265"/>
      <c r="O585" s="265"/>
      <c r="P585" s="265"/>
      <c r="Q585" s="265">
        <v>120</v>
      </c>
      <c r="R585" s="265" t="s">
        <v>1665</v>
      </c>
      <c r="S585" s="265" t="s">
        <v>2113</v>
      </c>
      <c r="T585" s="173"/>
    </row>
    <row r="586" spans="1:20" ht="63" customHeight="1">
      <c r="A586" s="264">
        <v>6</v>
      </c>
      <c r="B586" s="45" t="s">
        <v>3496</v>
      </c>
      <c r="C586" s="265" t="s">
        <v>36</v>
      </c>
      <c r="D586" s="45" t="s">
        <v>3497</v>
      </c>
      <c r="E586" s="265" t="s">
        <v>86</v>
      </c>
      <c r="F586" s="265" t="s">
        <v>3498</v>
      </c>
      <c r="G586" s="265">
        <v>2019</v>
      </c>
      <c r="H586" s="265" t="s">
        <v>3499</v>
      </c>
      <c r="I586" s="41">
        <v>65</v>
      </c>
      <c r="J586" s="265"/>
      <c r="K586" s="265"/>
      <c r="L586" s="265"/>
      <c r="M586" s="41">
        <v>65</v>
      </c>
      <c r="N586" s="265"/>
      <c r="O586" s="265"/>
      <c r="P586" s="265"/>
      <c r="Q586" s="265">
        <v>188</v>
      </c>
      <c r="R586" s="265" t="s">
        <v>1665</v>
      </c>
      <c r="S586" s="265" t="s">
        <v>2113</v>
      </c>
      <c r="T586" s="173"/>
    </row>
    <row r="587" spans="1:20" ht="42" customHeight="1">
      <c r="A587" s="264">
        <v>7</v>
      </c>
      <c r="B587" s="45" t="s">
        <v>3500</v>
      </c>
      <c r="C587" s="265" t="s">
        <v>36</v>
      </c>
      <c r="D587" s="45" t="s">
        <v>3501</v>
      </c>
      <c r="E587" s="265" t="s">
        <v>97</v>
      </c>
      <c r="F587" s="265" t="s">
        <v>3502</v>
      </c>
      <c r="G587" s="265">
        <v>2019</v>
      </c>
      <c r="H587" s="265" t="s">
        <v>3503</v>
      </c>
      <c r="I587" s="41">
        <v>45</v>
      </c>
      <c r="J587" s="41"/>
      <c r="K587" s="41"/>
      <c r="L587" s="41"/>
      <c r="M587" s="41">
        <v>45</v>
      </c>
      <c r="N587" s="41"/>
      <c r="O587" s="265"/>
      <c r="P587" s="265"/>
      <c r="Q587" s="265">
        <v>243</v>
      </c>
      <c r="R587" s="265" t="s">
        <v>1665</v>
      </c>
      <c r="S587" s="265" t="s">
        <v>2113</v>
      </c>
      <c r="T587" s="173"/>
    </row>
    <row r="588" spans="1:20" ht="39" customHeight="1">
      <c r="A588" s="264">
        <v>8</v>
      </c>
      <c r="B588" s="45" t="s">
        <v>3504</v>
      </c>
      <c r="C588" s="265" t="s">
        <v>36</v>
      </c>
      <c r="D588" s="45" t="s">
        <v>3505</v>
      </c>
      <c r="E588" s="265" t="s">
        <v>38</v>
      </c>
      <c r="F588" s="265" t="s">
        <v>38</v>
      </c>
      <c r="G588" s="265">
        <v>2019</v>
      </c>
      <c r="H588" s="265" t="s">
        <v>3506</v>
      </c>
      <c r="I588" s="41">
        <v>45</v>
      </c>
      <c r="J588" s="41"/>
      <c r="K588" s="41"/>
      <c r="L588" s="41"/>
      <c r="M588" s="41">
        <v>45</v>
      </c>
      <c r="N588" s="41"/>
      <c r="O588" s="265"/>
      <c r="P588" s="265"/>
      <c r="Q588" s="265" t="s">
        <v>3507</v>
      </c>
      <c r="R588" s="265" t="s">
        <v>100</v>
      </c>
      <c r="S588" s="265" t="s">
        <v>2113</v>
      </c>
      <c r="T588" s="173"/>
    </row>
    <row r="589" spans="1:20" ht="30" customHeight="1">
      <c r="A589" s="264">
        <v>9</v>
      </c>
      <c r="B589" s="45" t="s">
        <v>3504</v>
      </c>
      <c r="C589" s="265" t="s">
        <v>36</v>
      </c>
      <c r="D589" s="45" t="s">
        <v>3508</v>
      </c>
      <c r="E589" s="265" t="s">
        <v>155</v>
      </c>
      <c r="F589" s="265" t="s">
        <v>155</v>
      </c>
      <c r="G589" s="265">
        <v>2019</v>
      </c>
      <c r="H589" s="265" t="s">
        <v>3506</v>
      </c>
      <c r="I589" s="41">
        <v>45</v>
      </c>
      <c r="J589" s="41"/>
      <c r="K589" s="41"/>
      <c r="L589" s="41"/>
      <c r="M589" s="41">
        <v>45</v>
      </c>
      <c r="N589" s="41"/>
      <c r="O589" s="265"/>
      <c r="P589" s="265"/>
      <c r="Q589" s="265" t="s">
        <v>3507</v>
      </c>
      <c r="R589" s="265" t="s">
        <v>100</v>
      </c>
      <c r="S589" s="265" t="s">
        <v>2113</v>
      </c>
      <c r="T589" s="173"/>
    </row>
    <row r="590" spans="1:20" ht="30" customHeight="1">
      <c r="A590" s="264">
        <v>10</v>
      </c>
      <c r="B590" s="45" t="s">
        <v>3504</v>
      </c>
      <c r="C590" s="265" t="s">
        <v>36</v>
      </c>
      <c r="D590" s="45" t="s">
        <v>3509</v>
      </c>
      <c r="E590" s="265" t="s">
        <v>72</v>
      </c>
      <c r="F590" s="265" t="s">
        <v>72</v>
      </c>
      <c r="G590" s="265">
        <v>2019</v>
      </c>
      <c r="H590" s="265" t="s">
        <v>3506</v>
      </c>
      <c r="I590" s="41">
        <v>45</v>
      </c>
      <c r="J590" s="41"/>
      <c r="K590" s="41"/>
      <c r="L590" s="41"/>
      <c r="M590" s="41">
        <v>45</v>
      </c>
      <c r="N590" s="41"/>
      <c r="O590" s="265"/>
      <c r="P590" s="265"/>
      <c r="Q590" s="265" t="s">
        <v>3507</v>
      </c>
      <c r="R590" s="265" t="s">
        <v>100</v>
      </c>
      <c r="S590" s="265" t="s">
        <v>2113</v>
      </c>
      <c r="T590" s="173"/>
    </row>
    <row r="591" spans="1:20" ht="42" customHeight="1">
      <c r="A591" s="264">
        <v>11</v>
      </c>
      <c r="B591" s="45" t="s">
        <v>3504</v>
      </c>
      <c r="C591" s="265" t="s">
        <v>36</v>
      </c>
      <c r="D591" s="45" t="s">
        <v>3510</v>
      </c>
      <c r="E591" s="265" t="s">
        <v>565</v>
      </c>
      <c r="F591" s="265" t="s">
        <v>565</v>
      </c>
      <c r="G591" s="265">
        <v>2019</v>
      </c>
      <c r="H591" s="265" t="s">
        <v>3506</v>
      </c>
      <c r="I591" s="41">
        <v>45</v>
      </c>
      <c r="J591" s="41"/>
      <c r="K591" s="41"/>
      <c r="L591" s="41"/>
      <c r="M591" s="41">
        <v>45</v>
      </c>
      <c r="N591" s="41"/>
      <c r="O591" s="265"/>
      <c r="P591" s="265"/>
      <c r="Q591" s="265" t="s">
        <v>3507</v>
      </c>
      <c r="R591" s="265" t="s">
        <v>100</v>
      </c>
      <c r="S591" s="265" t="s">
        <v>2113</v>
      </c>
      <c r="T591" s="173"/>
    </row>
    <row r="592" spans="1:20" ht="129" customHeight="1">
      <c r="A592" s="264">
        <v>12</v>
      </c>
      <c r="B592" s="45" t="s">
        <v>3511</v>
      </c>
      <c r="C592" s="265" t="s">
        <v>36</v>
      </c>
      <c r="D592" s="45" t="s">
        <v>3512</v>
      </c>
      <c r="E592" s="265" t="s">
        <v>194</v>
      </c>
      <c r="F592" s="265" t="s">
        <v>222</v>
      </c>
      <c r="G592" s="265">
        <v>2019</v>
      </c>
      <c r="H592" s="265" t="s">
        <v>3513</v>
      </c>
      <c r="I592" s="41">
        <v>100</v>
      </c>
      <c r="J592" s="41"/>
      <c r="K592" s="41"/>
      <c r="L592" s="41"/>
      <c r="M592" s="41">
        <v>100</v>
      </c>
      <c r="N592" s="41"/>
      <c r="O592" s="265"/>
      <c r="P592" s="265"/>
      <c r="Q592" s="265">
        <v>180</v>
      </c>
      <c r="R592" s="265" t="s">
        <v>1665</v>
      </c>
      <c r="S592" s="265" t="s">
        <v>3514</v>
      </c>
      <c r="T592" s="173"/>
    </row>
    <row r="593" spans="1:20" ht="48.75" customHeight="1">
      <c r="A593" s="264">
        <v>13</v>
      </c>
      <c r="B593" s="45" t="s">
        <v>3515</v>
      </c>
      <c r="C593" s="265" t="s">
        <v>36</v>
      </c>
      <c r="D593" s="45" t="s">
        <v>3516</v>
      </c>
      <c r="E593" s="265" t="s">
        <v>194</v>
      </c>
      <c r="F593" s="265" t="s">
        <v>294</v>
      </c>
      <c r="G593" s="265">
        <v>2019</v>
      </c>
      <c r="H593" s="265" t="s">
        <v>2065</v>
      </c>
      <c r="I593" s="41">
        <v>28</v>
      </c>
      <c r="J593" s="265"/>
      <c r="K593" s="265"/>
      <c r="L593" s="265"/>
      <c r="M593" s="41">
        <v>28</v>
      </c>
      <c r="N593" s="265"/>
      <c r="O593" s="265"/>
      <c r="P593" s="265"/>
      <c r="Q593" s="265">
        <v>165</v>
      </c>
      <c r="R593" s="265" t="s">
        <v>1665</v>
      </c>
      <c r="S593" s="265" t="s">
        <v>3517</v>
      </c>
      <c r="T593" s="173"/>
    </row>
    <row r="594" spans="1:20" ht="66.75" customHeight="1">
      <c r="A594" s="264">
        <v>14</v>
      </c>
      <c r="B594" s="45" t="s">
        <v>3518</v>
      </c>
      <c r="C594" s="265" t="s">
        <v>36</v>
      </c>
      <c r="D594" s="45" t="s">
        <v>3519</v>
      </c>
      <c r="E594" s="265" t="s">
        <v>160</v>
      </c>
      <c r="F594" s="265" t="s">
        <v>161</v>
      </c>
      <c r="G594" s="265">
        <v>2019</v>
      </c>
      <c r="H594" s="265" t="s">
        <v>2103</v>
      </c>
      <c r="I594" s="41">
        <v>50</v>
      </c>
      <c r="J594" s="265"/>
      <c r="K594" s="265"/>
      <c r="L594" s="265"/>
      <c r="M594" s="41">
        <v>50</v>
      </c>
      <c r="N594" s="265"/>
      <c r="O594" s="265"/>
      <c r="P594" s="265"/>
      <c r="Q594" s="265">
        <v>382</v>
      </c>
      <c r="R594" s="265" t="s">
        <v>1665</v>
      </c>
      <c r="S594" s="265" t="s">
        <v>3520</v>
      </c>
      <c r="T594" s="173"/>
    </row>
    <row r="595" spans="1:20" ht="30" customHeight="1">
      <c r="A595" s="264">
        <v>15</v>
      </c>
      <c r="B595" s="45" t="s">
        <v>3521</v>
      </c>
      <c r="C595" s="265" t="s">
        <v>36</v>
      </c>
      <c r="D595" s="45" t="s">
        <v>3522</v>
      </c>
      <c r="E595" s="265" t="s">
        <v>60</v>
      </c>
      <c r="F595" s="265" t="s">
        <v>784</v>
      </c>
      <c r="G595" s="265">
        <v>2019</v>
      </c>
      <c r="H595" s="265" t="s">
        <v>3490</v>
      </c>
      <c r="I595" s="41">
        <v>30</v>
      </c>
      <c r="J595" s="265"/>
      <c r="K595" s="265"/>
      <c r="L595" s="265"/>
      <c r="M595" s="41">
        <v>30</v>
      </c>
      <c r="N595" s="265"/>
      <c r="O595" s="265"/>
      <c r="P595" s="265"/>
      <c r="Q595" s="265"/>
      <c r="R595" s="265" t="s">
        <v>1665</v>
      </c>
      <c r="S595" s="265" t="s">
        <v>3520</v>
      </c>
      <c r="T595" s="173"/>
    </row>
    <row r="596" spans="1:20" ht="36.75" customHeight="1">
      <c r="A596" s="264">
        <v>16</v>
      </c>
      <c r="B596" s="45" t="s">
        <v>3523</v>
      </c>
      <c r="C596" s="265" t="s">
        <v>36</v>
      </c>
      <c r="D596" s="45" t="s">
        <v>3524</v>
      </c>
      <c r="E596" s="265" t="s">
        <v>561</v>
      </c>
      <c r="F596" s="265" t="s">
        <v>700</v>
      </c>
      <c r="G596" s="265">
        <v>2019</v>
      </c>
      <c r="H596" s="265" t="s">
        <v>3525</v>
      </c>
      <c r="I596" s="41">
        <v>50</v>
      </c>
      <c r="J596" s="265"/>
      <c r="K596" s="265"/>
      <c r="L596" s="265"/>
      <c r="M596" s="41">
        <v>50</v>
      </c>
      <c r="N596" s="265"/>
      <c r="O596" s="265"/>
      <c r="P596" s="265"/>
      <c r="Q596" s="265">
        <v>85</v>
      </c>
      <c r="R596" s="265" t="s">
        <v>1665</v>
      </c>
      <c r="S596" s="265" t="s">
        <v>3520</v>
      </c>
      <c r="T596" s="173"/>
    </row>
    <row r="597" spans="1:20" ht="57" customHeight="1">
      <c r="A597" s="264">
        <v>17</v>
      </c>
      <c r="B597" s="45" t="s">
        <v>3526</v>
      </c>
      <c r="C597" s="265" t="s">
        <v>36</v>
      </c>
      <c r="D597" s="45" t="s">
        <v>3527</v>
      </c>
      <c r="E597" s="265" t="s">
        <v>72</v>
      </c>
      <c r="F597" s="265" t="s">
        <v>1032</v>
      </c>
      <c r="G597" s="265">
        <v>2019</v>
      </c>
      <c r="H597" s="265" t="s">
        <v>2063</v>
      </c>
      <c r="I597" s="41">
        <v>20</v>
      </c>
      <c r="J597" s="265"/>
      <c r="K597" s="265"/>
      <c r="L597" s="265"/>
      <c r="M597" s="41">
        <v>20</v>
      </c>
      <c r="N597" s="265" t="s">
        <v>552</v>
      </c>
      <c r="O597" s="265"/>
      <c r="P597" s="265"/>
      <c r="Q597" s="265">
        <v>15</v>
      </c>
      <c r="R597" s="265" t="s">
        <v>1665</v>
      </c>
      <c r="S597" s="265" t="s">
        <v>3520</v>
      </c>
      <c r="T597" s="173"/>
    </row>
    <row r="598" spans="1:20" ht="52.5" customHeight="1">
      <c r="A598" s="264">
        <v>18</v>
      </c>
      <c r="B598" s="45" t="s">
        <v>3528</v>
      </c>
      <c r="C598" s="265" t="s">
        <v>36</v>
      </c>
      <c r="D598" s="45" t="s">
        <v>3529</v>
      </c>
      <c r="E598" s="265" t="s">
        <v>72</v>
      </c>
      <c r="F598" s="265" t="s">
        <v>357</v>
      </c>
      <c r="G598" s="265">
        <v>2019</v>
      </c>
      <c r="H598" s="265" t="s">
        <v>2063</v>
      </c>
      <c r="I598" s="41">
        <v>20</v>
      </c>
      <c r="J598" s="265"/>
      <c r="K598" s="265"/>
      <c r="L598" s="265"/>
      <c r="M598" s="41">
        <v>20</v>
      </c>
      <c r="N598" s="265" t="s">
        <v>552</v>
      </c>
      <c r="O598" s="265"/>
      <c r="P598" s="265"/>
      <c r="Q598" s="265">
        <v>88</v>
      </c>
      <c r="R598" s="265" t="s">
        <v>1665</v>
      </c>
      <c r="S598" s="265" t="s">
        <v>3530</v>
      </c>
      <c r="T598" s="173"/>
    </row>
    <row r="599" spans="1:20" ht="30" customHeight="1">
      <c r="A599" s="264">
        <v>19</v>
      </c>
      <c r="B599" s="45" t="s">
        <v>3531</v>
      </c>
      <c r="C599" s="265" t="s">
        <v>36</v>
      </c>
      <c r="D599" s="45" t="s">
        <v>3532</v>
      </c>
      <c r="E599" s="265" t="s">
        <v>72</v>
      </c>
      <c r="F599" s="265" t="s">
        <v>1027</v>
      </c>
      <c r="G599" s="265" t="s">
        <v>2382</v>
      </c>
      <c r="H599" s="265" t="s">
        <v>2063</v>
      </c>
      <c r="I599" s="41">
        <v>80</v>
      </c>
      <c r="J599" s="265"/>
      <c r="K599" s="265"/>
      <c r="L599" s="265"/>
      <c r="M599" s="41">
        <v>80</v>
      </c>
      <c r="N599" s="265"/>
      <c r="O599" s="265"/>
      <c r="P599" s="265"/>
      <c r="Q599" s="265" t="s">
        <v>3533</v>
      </c>
      <c r="R599" s="265" t="s">
        <v>1665</v>
      </c>
      <c r="S599" s="265" t="s">
        <v>3534</v>
      </c>
      <c r="T599" s="173"/>
    </row>
    <row r="600" spans="1:20" ht="40.5" customHeight="1">
      <c r="A600" s="264">
        <v>20</v>
      </c>
      <c r="B600" s="45" t="s">
        <v>3535</v>
      </c>
      <c r="C600" s="265" t="s">
        <v>36</v>
      </c>
      <c r="D600" s="45" t="s">
        <v>3536</v>
      </c>
      <c r="E600" s="265" t="s">
        <v>72</v>
      </c>
      <c r="F600" s="265" t="s">
        <v>3537</v>
      </c>
      <c r="G600" s="265">
        <v>2019</v>
      </c>
      <c r="H600" s="265" t="s">
        <v>2063</v>
      </c>
      <c r="I600" s="41">
        <v>50</v>
      </c>
      <c r="J600" s="265"/>
      <c r="K600" s="265"/>
      <c r="L600" s="265"/>
      <c r="M600" s="41">
        <v>50</v>
      </c>
      <c r="N600" s="265" t="s">
        <v>552</v>
      </c>
      <c r="O600" s="265"/>
      <c r="P600" s="265"/>
      <c r="Q600" s="265">
        <v>25</v>
      </c>
      <c r="R600" s="265" t="s">
        <v>1665</v>
      </c>
      <c r="S600" s="265" t="s">
        <v>3534</v>
      </c>
      <c r="T600" s="173"/>
    </row>
    <row r="601" spans="1:20" ht="45" customHeight="1">
      <c r="A601" s="264">
        <v>21</v>
      </c>
      <c r="B601" s="45" t="s">
        <v>3538</v>
      </c>
      <c r="C601" s="265" t="s">
        <v>36</v>
      </c>
      <c r="D601" s="45" t="s">
        <v>3539</v>
      </c>
      <c r="E601" s="265" t="s">
        <v>114</v>
      </c>
      <c r="F601" s="265" t="s">
        <v>881</v>
      </c>
      <c r="G601" s="265">
        <v>2019</v>
      </c>
      <c r="H601" s="265" t="s">
        <v>2093</v>
      </c>
      <c r="I601" s="41">
        <v>20</v>
      </c>
      <c r="J601" s="265"/>
      <c r="K601" s="265"/>
      <c r="L601" s="265"/>
      <c r="M601" s="41">
        <v>20</v>
      </c>
      <c r="N601" s="265"/>
      <c r="O601" s="265"/>
      <c r="P601" s="265"/>
      <c r="Q601" s="265">
        <v>75</v>
      </c>
      <c r="R601" s="265" t="s">
        <v>1665</v>
      </c>
      <c r="S601" s="265" t="s">
        <v>3534</v>
      </c>
      <c r="T601" s="173"/>
    </row>
    <row r="602" spans="1:20" ht="37.5" customHeight="1">
      <c r="A602" s="264">
        <v>22</v>
      </c>
      <c r="B602" s="45" t="s">
        <v>3540</v>
      </c>
      <c r="C602" s="265" t="s">
        <v>677</v>
      </c>
      <c r="D602" s="45" t="s">
        <v>3541</v>
      </c>
      <c r="E602" s="265" t="s">
        <v>155</v>
      </c>
      <c r="F602" s="265" t="s">
        <v>156</v>
      </c>
      <c r="G602" s="265">
        <v>2019</v>
      </c>
      <c r="H602" s="265" t="s">
        <v>3542</v>
      </c>
      <c r="I602" s="41">
        <v>50</v>
      </c>
      <c r="J602" s="265"/>
      <c r="K602" s="265"/>
      <c r="L602" s="265"/>
      <c r="M602" s="41">
        <v>50</v>
      </c>
      <c r="N602" s="265"/>
      <c r="O602" s="265"/>
      <c r="P602" s="265"/>
      <c r="Q602" s="265">
        <v>40</v>
      </c>
      <c r="R602" s="265" t="s">
        <v>1665</v>
      </c>
      <c r="S602" s="265" t="s">
        <v>3534</v>
      </c>
      <c r="T602" s="173"/>
    </row>
    <row r="603" spans="1:20" ht="57" customHeight="1">
      <c r="A603" s="264">
        <v>23</v>
      </c>
      <c r="B603" s="45" t="s">
        <v>3543</v>
      </c>
      <c r="C603" s="265" t="s">
        <v>36</v>
      </c>
      <c r="D603" s="45" t="s">
        <v>3544</v>
      </c>
      <c r="E603" s="265" t="s">
        <v>132</v>
      </c>
      <c r="F603" s="265" t="s">
        <v>133</v>
      </c>
      <c r="G603" s="265">
        <v>2019</v>
      </c>
      <c r="H603" s="265" t="s">
        <v>3545</v>
      </c>
      <c r="I603" s="41">
        <v>40</v>
      </c>
      <c r="J603" s="265"/>
      <c r="K603" s="265"/>
      <c r="L603" s="265"/>
      <c r="M603" s="41">
        <v>40</v>
      </c>
      <c r="N603" s="265"/>
      <c r="O603" s="265"/>
      <c r="P603" s="265"/>
      <c r="Q603" s="265">
        <v>96</v>
      </c>
      <c r="R603" s="265" t="s">
        <v>1665</v>
      </c>
      <c r="S603" s="265" t="s">
        <v>3534</v>
      </c>
      <c r="T603" s="173"/>
    </row>
    <row r="604" spans="1:20" ht="30" customHeight="1">
      <c r="A604" s="264">
        <v>24</v>
      </c>
      <c r="B604" s="45" t="s">
        <v>3546</v>
      </c>
      <c r="C604" s="265" t="s">
        <v>36</v>
      </c>
      <c r="D604" s="45" t="s">
        <v>3547</v>
      </c>
      <c r="E604" s="265" t="s">
        <v>86</v>
      </c>
      <c r="F604" s="265" t="s">
        <v>816</v>
      </c>
      <c r="G604" s="265">
        <v>2019</v>
      </c>
      <c r="H604" s="265" t="s">
        <v>3499</v>
      </c>
      <c r="I604" s="41">
        <v>20</v>
      </c>
      <c r="J604" s="265"/>
      <c r="K604" s="265"/>
      <c r="L604" s="265"/>
      <c r="M604" s="41">
        <v>20</v>
      </c>
      <c r="N604" s="265"/>
      <c r="O604" s="265"/>
      <c r="P604" s="265"/>
      <c r="Q604" s="265">
        <v>45</v>
      </c>
      <c r="R604" s="265" t="s">
        <v>1665</v>
      </c>
      <c r="S604" s="265" t="s">
        <v>3534</v>
      </c>
      <c r="T604" s="173"/>
    </row>
    <row r="605" spans="1:20" ht="39.75" customHeight="1">
      <c r="A605" s="264">
        <v>25</v>
      </c>
      <c r="B605" s="45" t="s">
        <v>3548</v>
      </c>
      <c r="C605" s="265" t="s">
        <v>36</v>
      </c>
      <c r="D605" s="45" t="s">
        <v>3549</v>
      </c>
      <c r="E605" s="265" t="s">
        <v>148</v>
      </c>
      <c r="F605" s="265" t="s">
        <v>149</v>
      </c>
      <c r="G605" s="265">
        <v>2019</v>
      </c>
      <c r="H605" s="265" t="s">
        <v>3550</v>
      </c>
      <c r="I605" s="41">
        <v>30</v>
      </c>
      <c r="J605" s="265"/>
      <c r="K605" s="265"/>
      <c r="L605" s="265"/>
      <c r="M605" s="41">
        <v>30</v>
      </c>
      <c r="N605" s="265"/>
      <c r="O605" s="265"/>
      <c r="P605" s="265"/>
      <c r="Q605" s="265">
        <v>60</v>
      </c>
      <c r="R605" s="265" t="s">
        <v>1665</v>
      </c>
      <c r="S605" s="265" t="s">
        <v>3520</v>
      </c>
      <c r="T605" s="173"/>
    </row>
    <row r="606" spans="1:20" ht="30" customHeight="1">
      <c r="A606" s="264">
        <v>26</v>
      </c>
      <c r="B606" s="267" t="s">
        <v>3551</v>
      </c>
      <c r="C606" s="268" t="s">
        <v>36</v>
      </c>
      <c r="D606" s="267" t="s">
        <v>3552</v>
      </c>
      <c r="E606" s="268" t="s">
        <v>97</v>
      </c>
      <c r="F606" s="268" t="s">
        <v>754</v>
      </c>
      <c r="G606" s="268">
        <v>2019</v>
      </c>
      <c r="H606" s="268" t="s">
        <v>3553</v>
      </c>
      <c r="I606" s="56">
        <v>160</v>
      </c>
      <c r="J606" s="61"/>
      <c r="K606" s="61"/>
      <c r="L606" s="61"/>
      <c r="M606" s="56">
        <v>160</v>
      </c>
      <c r="N606" s="61"/>
      <c r="O606" s="61"/>
      <c r="P606" s="61"/>
      <c r="Q606" s="268">
        <v>120</v>
      </c>
      <c r="R606" s="268" t="s">
        <v>100</v>
      </c>
      <c r="S606" s="268" t="s">
        <v>3554</v>
      </c>
      <c r="T606" s="173"/>
    </row>
    <row r="607" spans="1:20" ht="33.75" customHeight="1">
      <c r="A607" s="264">
        <v>27</v>
      </c>
      <c r="B607" s="166" t="s">
        <v>3555</v>
      </c>
      <c r="C607" s="269" t="s">
        <v>36</v>
      </c>
      <c r="D607" s="270" t="s">
        <v>3556</v>
      </c>
      <c r="E607" s="167" t="s">
        <v>38</v>
      </c>
      <c r="F607" s="167" t="s">
        <v>508</v>
      </c>
      <c r="G607" s="167">
        <v>2019</v>
      </c>
      <c r="H607" s="167" t="s">
        <v>3557</v>
      </c>
      <c r="I607" s="167">
        <v>5</v>
      </c>
      <c r="J607" s="61"/>
      <c r="K607" s="61"/>
      <c r="L607" s="61"/>
      <c r="M607" s="167">
        <v>5</v>
      </c>
      <c r="N607" s="61"/>
      <c r="O607" s="61"/>
      <c r="P607" s="61"/>
      <c r="Q607" s="167">
        <v>157</v>
      </c>
      <c r="R607" s="268" t="s">
        <v>100</v>
      </c>
      <c r="S607" s="167" t="s">
        <v>2113</v>
      </c>
      <c r="T607" s="173"/>
    </row>
    <row r="608" spans="1:20" ht="49.5" customHeight="1">
      <c r="A608" s="264">
        <v>28</v>
      </c>
      <c r="B608" s="271" t="s">
        <v>3558</v>
      </c>
      <c r="C608" s="170" t="s">
        <v>36</v>
      </c>
      <c r="D608" s="271" t="s">
        <v>3559</v>
      </c>
      <c r="E608" s="170" t="s">
        <v>148</v>
      </c>
      <c r="F608" s="170" t="s">
        <v>181</v>
      </c>
      <c r="G608" s="170">
        <v>2019</v>
      </c>
      <c r="H608" s="170" t="s">
        <v>3560</v>
      </c>
      <c r="I608" s="170">
        <v>200</v>
      </c>
      <c r="J608" s="61"/>
      <c r="K608" s="61"/>
      <c r="L608" s="61"/>
      <c r="M608" s="170">
        <v>200</v>
      </c>
      <c r="N608" s="61"/>
      <c r="O608" s="61"/>
      <c r="P608" s="61"/>
      <c r="Q608" s="170">
        <v>120</v>
      </c>
      <c r="R608" s="170" t="s">
        <v>182</v>
      </c>
      <c r="S608" s="170" t="s">
        <v>3561</v>
      </c>
      <c r="T608" s="173"/>
    </row>
    <row r="609" spans="1:20" ht="33.75" customHeight="1">
      <c r="A609" s="264">
        <v>29</v>
      </c>
      <c r="B609" s="166" t="s">
        <v>3562</v>
      </c>
      <c r="C609" s="167" t="s">
        <v>36</v>
      </c>
      <c r="D609" s="166" t="s">
        <v>3563</v>
      </c>
      <c r="E609" s="167" t="s">
        <v>786</v>
      </c>
      <c r="F609" s="167" t="s">
        <v>3226</v>
      </c>
      <c r="G609" s="167">
        <v>2019</v>
      </c>
      <c r="H609" s="167" t="s">
        <v>3564</v>
      </c>
      <c r="I609" s="167">
        <v>150</v>
      </c>
      <c r="J609" s="61"/>
      <c r="K609" s="61"/>
      <c r="L609" s="61"/>
      <c r="M609" s="167">
        <v>150</v>
      </c>
      <c r="N609" s="61"/>
      <c r="O609" s="61"/>
      <c r="P609" s="61"/>
      <c r="Q609" s="167">
        <v>30</v>
      </c>
      <c r="R609" s="268" t="s">
        <v>100</v>
      </c>
      <c r="S609" s="268" t="s">
        <v>3554</v>
      </c>
      <c r="T609" s="173"/>
    </row>
    <row r="610" spans="1:20" ht="48" customHeight="1">
      <c r="A610" s="264">
        <v>30</v>
      </c>
      <c r="B610" s="168" t="s">
        <v>3565</v>
      </c>
      <c r="C610" s="167" t="s">
        <v>36</v>
      </c>
      <c r="D610" s="168" t="s">
        <v>3566</v>
      </c>
      <c r="E610" s="167" t="s">
        <v>60</v>
      </c>
      <c r="F610" s="169" t="s">
        <v>606</v>
      </c>
      <c r="G610" s="167">
        <v>2019</v>
      </c>
      <c r="H610" s="167" t="s">
        <v>3567</v>
      </c>
      <c r="I610" s="277">
        <v>10</v>
      </c>
      <c r="J610" s="61"/>
      <c r="K610" s="61"/>
      <c r="L610" s="61"/>
      <c r="M610" s="277">
        <v>10</v>
      </c>
      <c r="N610" s="61"/>
      <c r="O610" s="61"/>
      <c r="P610" s="61"/>
      <c r="Q610" s="167">
        <v>163</v>
      </c>
      <c r="R610" s="170" t="s">
        <v>182</v>
      </c>
      <c r="S610" s="167" t="s">
        <v>2113</v>
      </c>
      <c r="T610" s="173"/>
    </row>
    <row r="611" spans="1:20" ht="39.75" customHeight="1">
      <c r="A611" s="264">
        <v>31</v>
      </c>
      <c r="B611" s="168" t="s">
        <v>3568</v>
      </c>
      <c r="C611" s="169" t="s">
        <v>36</v>
      </c>
      <c r="D611" s="168" t="s">
        <v>3569</v>
      </c>
      <c r="E611" s="169" t="s">
        <v>241</v>
      </c>
      <c r="F611" s="169" t="s">
        <v>1316</v>
      </c>
      <c r="G611" s="169">
        <v>2019</v>
      </c>
      <c r="H611" s="167" t="s">
        <v>241</v>
      </c>
      <c r="I611" s="169">
        <v>30</v>
      </c>
      <c r="J611" s="61"/>
      <c r="K611" s="61"/>
      <c r="L611" s="61"/>
      <c r="M611" s="169">
        <v>30</v>
      </c>
      <c r="N611" s="61"/>
      <c r="O611" s="61"/>
      <c r="P611" s="61"/>
      <c r="Q611" s="265">
        <v>25</v>
      </c>
      <c r="R611" s="170" t="s">
        <v>182</v>
      </c>
      <c r="S611" s="167" t="s">
        <v>2113</v>
      </c>
      <c r="T611" s="173"/>
    </row>
    <row r="612" spans="1:20" ht="33.75" customHeight="1">
      <c r="A612" s="264">
        <v>32</v>
      </c>
      <c r="B612" s="168" t="s">
        <v>3570</v>
      </c>
      <c r="C612" s="169" t="s">
        <v>36</v>
      </c>
      <c r="D612" s="168" t="s">
        <v>3571</v>
      </c>
      <c r="E612" s="169" t="s">
        <v>160</v>
      </c>
      <c r="F612" s="169" t="s">
        <v>172</v>
      </c>
      <c r="G612" s="169">
        <v>2019</v>
      </c>
      <c r="H612" s="169" t="s">
        <v>160</v>
      </c>
      <c r="I612" s="169">
        <v>40</v>
      </c>
      <c r="J612" s="61"/>
      <c r="K612" s="61"/>
      <c r="L612" s="61"/>
      <c r="M612" s="169">
        <v>40</v>
      </c>
      <c r="N612" s="61"/>
      <c r="O612" s="61"/>
      <c r="P612" s="61"/>
      <c r="Q612" s="265">
        <v>75</v>
      </c>
      <c r="R612" s="170" t="s">
        <v>182</v>
      </c>
      <c r="S612" s="167" t="s">
        <v>2113</v>
      </c>
      <c r="T612" s="173"/>
    </row>
    <row r="613" spans="1:20" ht="39.75" customHeight="1">
      <c r="A613" s="264">
        <v>33</v>
      </c>
      <c r="B613" s="168" t="s">
        <v>3572</v>
      </c>
      <c r="C613" s="169" t="s">
        <v>36</v>
      </c>
      <c r="D613" s="168" t="s">
        <v>3569</v>
      </c>
      <c r="E613" s="169" t="s">
        <v>72</v>
      </c>
      <c r="F613" s="169" t="s">
        <v>771</v>
      </c>
      <c r="G613" s="169">
        <v>2019</v>
      </c>
      <c r="H613" s="169" t="s">
        <v>72</v>
      </c>
      <c r="I613" s="169">
        <v>30</v>
      </c>
      <c r="J613" s="278"/>
      <c r="K613" s="278"/>
      <c r="L613" s="278"/>
      <c r="M613" s="169">
        <v>30</v>
      </c>
      <c r="N613" s="278"/>
      <c r="O613" s="278"/>
      <c r="P613" s="278"/>
      <c r="Q613" s="265">
        <v>40</v>
      </c>
      <c r="R613" s="170" t="s">
        <v>182</v>
      </c>
      <c r="S613" s="167" t="s">
        <v>2113</v>
      </c>
      <c r="T613" s="173"/>
    </row>
    <row r="614" spans="1:20" ht="39" customHeight="1">
      <c r="A614" s="264">
        <v>34</v>
      </c>
      <c r="B614" s="168" t="s">
        <v>3573</v>
      </c>
      <c r="C614" s="169" t="s">
        <v>36</v>
      </c>
      <c r="D614" s="168" t="s">
        <v>3574</v>
      </c>
      <c r="E614" s="169" t="s">
        <v>565</v>
      </c>
      <c r="F614" s="169" t="s">
        <v>566</v>
      </c>
      <c r="G614" s="169">
        <v>2019</v>
      </c>
      <c r="H614" s="169" t="s">
        <v>565</v>
      </c>
      <c r="I614" s="169">
        <v>30</v>
      </c>
      <c r="J614" s="278"/>
      <c r="K614" s="278"/>
      <c r="L614" s="278"/>
      <c r="M614" s="169">
        <v>30</v>
      </c>
      <c r="N614" s="278"/>
      <c r="O614" s="278"/>
      <c r="P614" s="278"/>
      <c r="Q614" s="265">
        <v>96</v>
      </c>
      <c r="R614" s="170" t="s">
        <v>182</v>
      </c>
      <c r="S614" s="167" t="s">
        <v>2113</v>
      </c>
      <c r="T614" s="173"/>
    </row>
    <row r="615" spans="1:20" ht="33.75" customHeight="1">
      <c r="A615" s="264">
        <v>35</v>
      </c>
      <c r="B615" s="168" t="s">
        <v>3575</v>
      </c>
      <c r="C615" s="169" t="s">
        <v>36</v>
      </c>
      <c r="D615" s="168" t="s">
        <v>3576</v>
      </c>
      <c r="E615" s="169" t="s">
        <v>104</v>
      </c>
      <c r="F615" s="169" t="s">
        <v>1217</v>
      </c>
      <c r="G615" s="169">
        <v>2019</v>
      </c>
      <c r="H615" s="169" t="s">
        <v>3577</v>
      </c>
      <c r="I615" s="169">
        <v>60</v>
      </c>
      <c r="J615" s="278"/>
      <c r="K615" s="278"/>
      <c r="L615" s="278"/>
      <c r="M615" s="169">
        <v>60</v>
      </c>
      <c r="N615" s="278"/>
      <c r="O615" s="278"/>
      <c r="P615" s="278"/>
      <c r="Q615" s="160">
        <v>30</v>
      </c>
      <c r="R615" s="268" t="s">
        <v>100</v>
      </c>
      <c r="S615" s="268" t="s">
        <v>3578</v>
      </c>
      <c r="T615" s="173"/>
    </row>
    <row r="616" spans="1:20" ht="33.75" customHeight="1">
      <c r="A616" s="264">
        <v>36</v>
      </c>
      <c r="B616" s="168" t="s">
        <v>3579</v>
      </c>
      <c r="C616" s="169" t="s">
        <v>36</v>
      </c>
      <c r="D616" s="168" t="s">
        <v>3580</v>
      </c>
      <c r="E616" s="169" t="s">
        <v>148</v>
      </c>
      <c r="F616" s="169" t="s">
        <v>3581</v>
      </c>
      <c r="G616" s="169">
        <v>2019</v>
      </c>
      <c r="H616" s="169" t="s">
        <v>3582</v>
      </c>
      <c r="I616" s="169">
        <v>230</v>
      </c>
      <c r="J616" s="278"/>
      <c r="K616" s="278"/>
      <c r="L616" s="278"/>
      <c r="M616" s="169">
        <v>230</v>
      </c>
      <c r="N616" s="278"/>
      <c r="O616" s="278"/>
      <c r="P616" s="278"/>
      <c r="Q616" s="79">
        <v>20</v>
      </c>
      <c r="R616" s="268" t="s">
        <v>100</v>
      </c>
      <c r="S616" s="268" t="s">
        <v>3578</v>
      </c>
      <c r="T616" s="173"/>
    </row>
    <row r="617" spans="1:20" ht="33.75" customHeight="1">
      <c r="A617" s="264">
        <v>37</v>
      </c>
      <c r="B617" s="168" t="s">
        <v>3583</v>
      </c>
      <c r="C617" s="169" t="s">
        <v>36</v>
      </c>
      <c r="D617" s="168" t="s">
        <v>3584</v>
      </c>
      <c r="E617" s="169"/>
      <c r="F617" s="169" t="s">
        <v>3585</v>
      </c>
      <c r="G617" s="169">
        <v>2019</v>
      </c>
      <c r="H617" s="169" t="s">
        <v>2110</v>
      </c>
      <c r="I617" s="169">
        <v>49</v>
      </c>
      <c r="J617" s="278"/>
      <c r="K617" s="278"/>
      <c r="L617" s="278"/>
      <c r="M617" s="169">
        <v>49</v>
      </c>
      <c r="N617" s="278"/>
      <c r="O617" s="278"/>
      <c r="P617" s="278"/>
      <c r="Q617" s="79">
        <v>35</v>
      </c>
      <c r="R617" s="268" t="s">
        <v>100</v>
      </c>
      <c r="S617" s="268" t="s">
        <v>3578</v>
      </c>
      <c r="T617" s="173"/>
    </row>
    <row r="618" spans="1:20" s="176" customFormat="1" ht="48.75" customHeight="1">
      <c r="A618" s="272">
        <v>38</v>
      </c>
      <c r="B618" s="273" t="s">
        <v>3586</v>
      </c>
      <c r="C618" s="274" t="s">
        <v>36</v>
      </c>
      <c r="D618" s="273" t="s">
        <v>3587</v>
      </c>
      <c r="E618" s="275" t="s">
        <v>194</v>
      </c>
      <c r="F618" s="275" t="s">
        <v>222</v>
      </c>
      <c r="G618" s="276">
        <v>2019</v>
      </c>
      <c r="H618" s="274" t="s">
        <v>3588</v>
      </c>
      <c r="I618" s="275">
        <v>100</v>
      </c>
      <c r="J618" s="275"/>
      <c r="K618" s="275"/>
      <c r="L618" s="275"/>
      <c r="M618" s="275">
        <v>100</v>
      </c>
      <c r="N618" s="275"/>
      <c r="O618" s="275"/>
      <c r="P618" s="275"/>
      <c r="Q618" s="275">
        <v>54</v>
      </c>
      <c r="R618" s="274" t="s">
        <v>3589</v>
      </c>
      <c r="S618" s="274" t="s">
        <v>3590</v>
      </c>
      <c r="T618" s="173"/>
    </row>
  </sheetData>
  <sheetProtection/>
  <mergeCells count="36">
    <mergeCell ref="A2:S2"/>
    <mergeCell ref="E4:F4"/>
    <mergeCell ref="I4:P4"/>
    <mergeCell ref="J5:M5"/>
    <mergeCell ref="A4:A6"/>
    <mergeCell ref="A369:A372"/>
    <mergeCell ref="A373:A387"/>
    <mergeCell ref="A389:A393"/>
    <mergeCell ref="A394:A398"/>
    <mergeCell ref="A399:A408"/>
    <mergeCell ref="A409:A416"/>
    <mergeCell ref="A417:A424"/>
    <mergeCell ref="A425:A430"/>
    <mergeCell ref="A431:A433"/>
    <mergeCell ref="A434:A441"/>
    <mergeCell ref="A442:A447"/>
    <mergeCell ref="A448:A454"/>
    <mergeCell ref="A455:A461"/>
    <mergeCell ref="A462:A472"/>
    <mergeCell ref="A473:A476"/>
    <mergeCell ref="A477:A483"/>
    <mergeCell ref="A484:A497"/>
    <mergeCell ref="B4:B6"/>
    <mergeCell ref="C4:C6"/>
    <mergeCell ref="D4:D6"/>
    <mergeCell ref="E5:E6"/>
    <mergeCell ref="F5:F6"/>
    <mergeCell ref="G4:G6"/>
    <mergeCell ref="H4:H6"/>
    <mergeCell ref="I5:I6"/>
    <mergeCell ref="N5:N6"/>
    <mergeCell ref="O5:O6"/>
    <mergeCell ref="P5:P6"/>
    <mergeCell ref="Q4:Q6"/>
    <mergeCell ref="R4:R6"/>
    <mergeCell ref="S4:S6"/>
  </mergeCells>
  <conditionalFormatting sqref="F548:F567">
    <cfRule type="expression" priority="5" dxfId="0" stopIfTrue="1">
      <formula>AND(COUNTIF($F$548:$F$567,F548)&gt;1,NOT(ISBLANK(F548)))</formula>
    </cfRule>
    <cfRule type="expression" priority="6" dxfId="0" stopIfTrue="1">
      <formula>AND(COUNTIF($F$548:$F$567,F548)&gt;1,NOT(ISBLANK(F548)))</formula>
    </cfRule>
  </conditionalFormatting>
  <conditionalFormatting sqref="F548:F570">
    <cfRule type="expression" priority="1" dxfId="0" stopIfTrue="1">
      <formula>AND(COUNTIF($F$548:$F$570,F548)&gt;1,NOT(ISBLANK(F548)))</formula>
    </cfRule>
  </conditionalFormatting>
  <conditionalFormatting sqref="F568:F570">
    <cfRule type="expression" priority="2" dxfId="0" stopIfTrue="1">
      <formula>AND(COUNTIF($F$568:$F$570,F568)&gt;1,NOT(ISBLANK(F568)))</formula>
    </cfRule>
    <cfRule type="expression" priority="3" dxfId="0" stopIfTrue="1">
      <formula>AND(COUNTIF($F$568:$F$570,F568)&gt;1,NOT(ISBLANK(F568)))</formula>
    </cfRule>
    <cfRule type="expression" priority="4" dxfId="0" stopIfTrue="1">
      <formula>AND(COUNTIF($F$568:$F$570,F568)&gt;1,NOT(ISBLANK(F568)))</formula>
    </cfRule>
  </conditionalFormatting>
  <dataValidations count="1">
    <dataValidation type="textLength" operator="greaterThan" allowBlank="1" showInputMessage="1" showErrorMessage="1" sqref="B168 H168 B169 H169 B170 H170 B171 H171 B173 H173 B238 H238 B359 B521 B524 B529 B321:B322">
      <formula1>1</formula1>
    </dataValidation>
  </dataValidations>
  <printOptions/>
  <pageMargins left="0.75" right="0.75" top="1" bottom="1" header="0.51" footer="0.51"/>
  <pageSetup orientation="landscape" paperSize="9"/>
  <legacyDrawing r:id="rId2"/>
</worksheet>
</file>

<file path=xl/worksheets/sheet3.xml><?xml version="1.0" encoding="utf-8"?>
<worksheet xmlns="http://schemas.openxmlformats.org/spreadsheetml/2006/main" xmlns:r="http://schemas.openxmlformats.org/officeDocument/2006/relationships">
  <dimension ref="A1:S550"/>
  <sheetViews>
    <sheetView zoomScaleSheetLayoutView="100" workbookViewId="0" topLeftCell="A1">
      <selection activeCell="E19" sqref="E19"/>
    </sheetView>
  </sheetViews>
  <sheetFormatPr defaultColWidth="9.140625" defaultRowHeight="12.75"/>
  <cols>
    <col min="1" max="1" width="18.421875" style="21" customWidth="1"/>
    <col min="2" max="2" width="14.8515625" style="22" customWidth="1"/>
    <col min="3" max="3" width="8.00390625" style="23" customWidth="1"/>
    <col min="4" max="4" width="18.7109375" style="22" customWidth="1"/>
    <col min="5" max="5" width="12.28125" style="23" customWidth="1"/>
    <col min="6" max="6" width="13.00390625" style="23" customWidth="1"/>
    <col min="7" max="7" width="7.140625" style="19" customWidth="1"/>
    <col min="8" max="8" width="11.8515625" style="23" customWidth="1"/>
    <col min="9" max="9" width="9.00390625" style="19" customWidth="1"/>
    <col min="10" max="10" width="9.8515625" style="19" customWidth="1"/>
    <col min="11" max="13" width="7.8515625" style="19" customWidth="1"/>
    <col min="14" max="14" width="12.140625" style="19" customWidth="1"/>
    <col min="15" max="17" width="7.8515625" style="19" customWidth="1"/>
    <col min="18" max="18" width="16.421875" style="23" customWidth="1"/>
    <col min="19" max="19" width="17.140625" style="23" customWidth="1"/>
    <col min="20" max="16384" width="9.140625" style="20" customWidth="1"/>
  </cols>
  <sheetData>
    <row r="1" ht="24.75" customHeight="1">
      <c r="A1" s="24" t="s">
        <v>0</v>
      </c>
    </row>
    <row r="2" spans="1:19" ht="26.25" customHeight="1">
      <c r="A2" s="25" t="s">
        <v>3591</v>
      </c>
      <c r="B2" s="26"/>
      <c r="C2" s="27"/>
      <c r="D2" s="26"/>
      <c r="E2" s="27"/>
      <c r="F2" s="27"/>
      <c r="G2" s="27"/>
      <c r="H2" s="27"/>
      <c r="I2" s="27"/>
      <c r="J2" s="27"/>
      <c r="K2" s="27"/>
      <c r="L2" s="27"/>
      <c r="M2" s="27"/>
      <c r="N2" s="27"/>
      <c r="O2" s="27"/>
      <c r="P2" s="27"/>
      <c r="Q2" s="27"/>
      <c r="R2" s="27"/>
      <c r="S2" s="27"/>
    </row>
    <row r="3" ht="21.75" customHeight="1">
      <c r="A3" s="28" t="s">
        <v>3592</v>
      </c>
    </row>
    <row r="4" spans="1:19" ht="24.75" customHeight="1">
      <c r="A4" s="29" t="s">
        <v>3</v>
      </c>
      <c r="B4" s="30" t="s">
        <v>4</v>
      </c>
      <c r="C4" s="31" t="s">
        <v>5</v>
      </c>
      <c r="D4" s="30" t="s">
        <v>6</v>
      </c>
      <c r="E4" s="31" t="s">
        <v>7</v>
      </c>
      <c r="F4" s="31"/>
      <c r="G4" s="32" t="s">
        <v>8</v>
      </c>
      <c r="H4" s="32" t="s">
        <v>9</v>
      </c>
      <c r="I4" s="31"/>
      <c r="J4" s="31"/>
      <c r="K4" s="31"/>
      <c r="L4" s="31"/>
      <c r="M4" s="31"/>
      <c r="N4" s="31"/>
      <c r="O4" s="31"/>
      <c r="P4" s="31"/>
      <c r="Q4" s="32" t="s">
        <v>10</v>
      </c>
      <c r="R4" s="32" t="s">
        <v>11</v>
      </c>
      <c r="S4" s="31" t="s">
        <v>12</v>
      </c>
    </row>
    <row r="5" spans="1:19" s="19" customFormat="1" ht="14.25" customHeight="1">
      <c r="A5" s="29"/>
      <c r="B5" s="30"/>
      <c r="C5" s="31"/>
      <c r="D5" s="30"/>
      <c r="E5" s="31" t="s">
        <v>13</v>
      </c>
      <c r="F5" s="31" t="s">
        <v>14</v>
      </c>
      <c r="G5" s="33"/>
      <c r="H5" s="33"/>
      <c r="I5" s="33" t="s">
        <v>15</v>
      </c>
      <c r="J5" s="63" t="s">
        <v>16</v>
      </c>
      <c r="K5" s="64"/>
      <c r="L5" s="64"/>
      <c r="M5" s="65"/>
      <c r="N5" s="33" t="s">
        <v>17</v>
      </c>
      <c r="O5" s="33" t="s">
        <v>18</v>
      </c>
      <c r="P5" s="33" t="s">
        <v>19</v>
      </c>
      <c r="Q5" s="33"/>
      <c r="R5" s="33"/>
      <c r="S5" s="31"/>
    </row>
    <row r="6" spans="1:19" ht="12.75">
      <c r="A6" s="29"/>
      <c r="B6" s="30"/>
      <c r="C6" s="31"/>
      <c r="D6" s="30"/>
      <c r="E6" s="31"/>
      <c r="F6" s="31"/>
      <c r="G6" s="34"/>
      <c r="H6" s="34"/>
      <c r="I6" s="34"/>
      <c r="J6" s="31" t="s">
        <v>20</v>
      </c>
      <c r="K6" s="31" t="s">
        <v>21</v>
      </c>
      <c r="L6" s="66" t="s">
        <v>22</v>
      </c>
      <c r="M6" s="66" t="s">
        <v>23</v>
      </c>
      <c r="N6" s="34"/>
      <c r="O6" s="34"/>
      <c r="P6" s="34"/>
      <c r="Q6" s="34"/>
      <c r="R6" s="34"/>
      <c r="S6" s="31"/>
    </row>
    <row r="7" spans="1:19" ht="19.5" customHeight="1">
      <c r="A7" s="29" t="s">
        <v>24</v>
      </c>
      <c r="B7" s="30"/>
      <c r="C7" s="31"/>
      <c r="D7" s="30"/>
      <c r="E7" s="31"/>
      <c r="F7" s="31"/>
      <c r="G7" s="34"/>
      <c r="H7" s="34"/>
      <c r="I7" s="34">
        <f>I8+I13+I15</f>
        <v>133</v>
      </c>
      <c r="J7" s="31">
        <v>133</v>
      </c>
      <c r="K7" s="31"/>
      <c r="L7" s="66"/>
      <c r="M7" s="66"/>
      <c r="N7" s="67">
        <v>102.375</v>
      </c>
      <c r="O7" s="34"/>
      <c r="P7" s="34"/>
      <c r="Q7" s="34"/>
      <c r="R7" s="34"/>
      <c r="S7" s="31"/>
    </row>
    <row r="8" spans="1:19" ht="19.5" customHeight="1">
      <c r="A8" s="35" t="s">
        <v>26</v>
      </c>
      <c r="B8" s="36"/>
      <c r="C8" s="10"/>
      <c r="D8" s="37"/>
      <c r="E8" s="10"/>
      <c r="F8" s="10"/>
      <c r="G8" s="10"/>
      <c r="H8" s="10"/>
      <c r="I8" s="46">
        <v>78</v>
      </c>
      <c r="J8" s="46">
        <v>78</v>
      </c>
      <c r="K8" s="10"/>
      <c r="L8" s="10"/>
      <c r="M8" s="10"/>
      <c r="N8" s="10"/>
      <c r="O8" s="10"/>
      <c r="P8" s="10"/>
      <c r="Q8" s="10"/>
      <c r="R8" s="10"/>
      <c r="S8" s="10"/>
    </row>
    <row r="9" spans="1:19" s="20" customFormat="1" ht="37.5" customHeight="1">
      <c r="A9" s="35"/>
      <c r="B9" s="12" t="s">
        <v>26</v>
      </c>
      <c r="C9" s="36" t="s">
        <v>27</v>
      </c>
      <c r="D9" s="38" t="s">
        <v>3593</v>
      </c>
      <c r="E9" s="39" t="s">
        <v>29</v>
      </c>
      <c r="F9" s="36" t="s">
        <v>30</v>
      </c>
      <c r="G9" s="40">
        <v>2020</v>
      </c>
      <c r="H9" s="39" t="s">
        <v>31</v>
      </c>
      <c r="I9" s="46">
        <v>78</v>
      </c>
      <c r="J9" s="46">
        <v>78</v>
      </c>
      <c r="K9" s="40"/>
      <c r="L9" s="40"/>
      <c r="M9" s="40"/>
      <c r="N9" s="40"/>
      <c r="O9" s="40"/>
      <c r="P9" s="40"/>
      <c r="Q9" s="40">
        <v>780</v>
      </c>
      <c r="R9" s="40" t="s">
        <v>32</v>
      </c>
      <c r="S9" s="40" t="s">
        <v>33</v>
      </c>
    </row>
    <row r="10" spans="1:19" ht="32.25" customHeight="1">
      <c r="A10" s="41" t="s">
        <v>2124</v>
      </c>
      <c r="B10" s="42"/>
      <c r="C10" s="10"/>
      <c r="D10" s="37"/>
      <c r="E10" s="10"/>
      <c r="F10" s="10"/>
      <c r="G10" s="10"/>
      <c r="H10" s="10"/>
      <c r="I10" s="10"/>
      <c r="J10" s="10"/>
      <c r="K10" s="10"/>
      <c r="L10" s="10"/>
      <c r="M10" s="10"/>
      <c r="N10" s="10">
        <v>102.375</v>
      </c>
      <c r="O10" s="10"/>
      <c r="P10" s="10"/>
      <c r="Q10" s="10"/>
      <c r="R10" s="10"/>
      <c r="S10" s="10"/>
    </row>
    <row r="11" spans="1:19" ht="23.25" customHeight="1">
      <c r="A11" s="41">
        <v>1</v>
      </c>
      <c r="B11" s="12" t="s">
        <v>2125</v>
      </c>
      <c r="C11" s="43" t="s">
        <v>36</v>
      </c>
      <c r="D11" s="12" t="s">
        <v>2126</v>
      </c>
      <c r="E11" s="43" t="s">
        <v>2127</v>
      </c>
      <c r="F11" s="43"/>
      <c r="G11" s="43" t="s">
        <v>3594</v>
      </c>
      <c r="H11" s="43" t="s">
        <v>2128</v>
      </c>
      <c r="I11" s="43"/>
      <c r="J11" s="43"/>
      <c r="K11" s="43"/>
      <c r="L11" s="43"/>
      <c r="M11" s="43"/>
      <c r="N11" s="43">
        <v>43.875</v>
      </c>
      <c r="O11" s="43"/>
      <c r="P11" s="43"/>
      <c r="Q11" s="43">
        <v>225</v>
      </c>
      <c r="R11" s="43" t="s">
        <v>2129</v>
      </c>
      <c r="S11" s="43" t="s">
        <v>2130</v>
      </c>
    </row>
    <row r="12" spans="1:19" ht="23.25" customHeight="1">
      <c r="A12" s="41">
        <v>2</v>
      </c>
      <c r="B12" s="12" t="s">
        <v>2131</v>
      </c>
      <c r="C12" s="43" t="s">
        <v>36</v>
      </c>
      <c r="D12" s="12" t="s">
        <v>2132</v>
      </c>
      <c r="E12" s="43" t="s">
        <v>2133</v>
      </c>
      <c r="F12" s="43"/>
      <c r="G12" s="43" t="s">
        <v>3594</v>
      </c>
      <c r="H12" s="43" t="s">
        <v>2128</v>
      </c>
      <c r="I12" s="43"/>
      <c r="J12" s="43"/>
      <c r="K12" s="43"/>
      <c r="L12" s="43"/>
      <c r="M12" s="43"/>
      <c r="N12" s="43">
        <v>58.5</v>
      </c>
      <c r="O12" s="43"/>
      <c r="P12" s="43"/>
      <c r="Q12" s="43">
        <v>900</v>
      </c>
      <c r="R12" s="43" t="s">
        <v>2134</v>
      </c>
      <c r="S12" s="43" t="s">
        <v>2135</v>
      </c>
    </row>
    <row r="13" spans="1:19" ht="19.5" customHeight="1">
      <c r="A13" s="41" t="s">
        <v>46</v>
      </c>
      <c r="B13" s="37"/>
      <c r="C13" s="10"/>
      <c r="D13" s="37"/>
      <c r="E13" s="10"/>
      <c r="F13" s="10"/>
      <c r="G13" s="10"/>
      <c r="H13" s="10"/>
      <c r="I13" s="54">
        <v>45</v>
      </c>
      <c r="J13" s="54">
        <v>45</v>
      </c>
      <c r="K13" s="10"/>
      <c r="L13" s="10"/>
      <c r="M13" s="10"/>
      <c r="N13" s="10"/>
      <c r="O13" s="10"/>
      <c r="P13" s="10"/>
      <c r="Q13" s="10"/>
      <c r="R13" s="10"/>
      <c r="S13" s="10"/>
    </row>
    <row r="14" spans="1:19" s="20" customFormat="1" ht="40.5" customHeight="1">
      <c r="A14" s="41"/>
      <c r="B14" s="37" t="s">
        <v>46</v>
      </c>
      <c r="C14" s="10" t="s">
        <v>27</v>
      </c>
      <c r="D14" s="38" t="s">
        <v>47</v>
      </c>
      <c r="E14" s="39" t="s">
        <v>48</v>
      </c>
      <c r="F14" s="10" t="s">
        <v>30</v>
      </c>
      <c r="G14" s="10">
        <v>2020</v>
      </c>
      <c r="H14" s="36" t="s">
        <v>31</v>
      </c>
      <c r="I14" s="54">
        <v>45</v>
      </c>
      <c r="J14" s="54">
        <v>45</v>
      </c>
      <c r="K14" s="10"/>
      <c r="L14" s="10"/>
      <c r="M14" s="10"/>
      <c r="N14" s="10"/>
      <c r="O14" s="10"/>
      <c r="P14" s="10"/>
      <c r="Q14" s="10">
        <v>5400</v>
      </c>
      <c r="R14" s="10" t="s">
        <v>32</v>
      </c>
      <c r="S14" s="10" t="s">
        <v>33</v>
      </c>
    </row>
    <row r="15" spans="1:19" ht="19.5" customHeight="1">
      <c r="A15" s="41" t="s">
        <v>2046</v>
      </c>
      <c r="B15" s="37"/>
      <c r="C15" s="10"/>
      <c r="D15" s="37"/>
      <c r="E15" s="10"/>
      <c r="F15" s="10"/>
      <c r="G15" s="10"/>
      <c r="H15" s="10"/>
      <c r="I15" s="10">
        <v>10</v>
      </c>
      <c r="J15" s="10">
        <v>10</v>
      </c>
      <c r="K15" s="10"/>
      <c r="L15" s="10"/>
      <c r="M15" s="10"/>
      <c r="N15" s="10"/>
      <c r="O15" s="10"/>
      <c r="P15" s="10"/>
      <c r="Q15" s="10"/>
      <c r="R15" s="10"/>
      <c r="S15" s="10"/>
    </row>
    <row r="16" spans="1:19" ht="30" customHeight="1">
      <c r="A16" s="44"/>
      <c r="B16" s="45" t="s">
        <v>50</v>
      </c>
      <c r="C16" s="39" t="s">
        <v>36</v>
      </c>
      <c r="D16" s="45" t="s">
        <v>51</v>
      </c>
      <c r="E16" s="39" t="s">
        <v>52</v>
      </c>
      <c r="F16" s="39" t="s">
        <v>53</v>
      </c>
      <c r="G16" s="46">
        <v>2020</v>
      </c>
      <c r="H16" s="39" t="s">
        <v>31</v>
      </c>
      <c r="I16" s="46">
        <v>10</v>
      </c>
      <c r="J16" s="46">
        <v>10</v>
      </c>
      <c r="K16" s="46"/>
      <c r="L16" s="46"/>
      <c r="M16" s="46"/>
      <c r="N16" s="46"/>
      <c r="O16" s="46"/>
      <c r="P16" s="46"/>
      <c r="Q16" s="46">
        <v>30</v>
      </c>
      <c r="R16" s="39" t="s">
        <v>2136</v>
      </c>
      <c r="S16" s="51" t="s">
        <v>33</v>
      </c>
    </row>
    <row r="17" spans="1:19" ht="30.75" customHeight="1">
      <c r="A17" s="47" t="s">
        <v>55</v>
      </c>
      <c r="B17" s="37"/>
      <c r="C17" s="10"/>
      <c r="D17" s="37"/>
      <c r="E17" s="10"/>
      <c r="F17" s="10"/>
      <c r="G17" s="10"/>
      <c r="H17" s="10"/>
      <c r="I17" s="10"/>
      <c r="J17" s="10"/>
      <c r="K17" s="10"/>
      <c r="L17" s="10"/>
      <c r="M17" s="10"/>
      <c r="N17" s="10"/>
      <c r="O17" s="10"/>
      <c r="P17" s="10"/>
      <c r="Q17" s="10"/>
      <c r="R17" s="10"/>
      <c r="S17" s="10"/>
    </row>
    <row r="18" spans="1:19" ht="28.5" customHeight="1">
      <c r="A18" s="47" t="s">
        <v>231</v>
      </c>
      <c r="B18" s="37"/>
      <c r="C18" s="10"/>
      <c r="D18" s="37"/>
      <c r="E18" s="10"/>
      <c r="F18" s="10"/>
      <c r="G18" s="10"/>
      <c r="H18" s="10"/>
      <c r="I18" s="10">
        <f>I19+I21+I23+I25+I26</f>
        <v>2630.1400000000003</v>
      </c>
      <c r="J18" s="10">
        <v>2084.05</v>
      </c>
      <c r="K18" s="10">
        <v>546.09</v>
      </c>
      <c r="L18" s="10"/>
      <c r="M18" s="10"/>
      <c r="N18" s="10"/>
      <c r="O18" s="10"/>
      <c r="P18" s="10"/>
      <c r="Q18" s="10"/>
      <c r="R18" s="10"/>
      <c r="S18" s="10"/>
    </row>
    <row r="19" spans="1:19" ht="28.5" customHeight="1">
      <c r="A19" s="48" t="s">
        <v>233</v>
      </c>
      <c r="B19" s="37"/>
      <c r="C19" s="10"/>
      <c r="D19" s="37"/>
      <c r="E19" s="10"/>
      <c r="F19" s="10"/>
      <c r="G19" s="10"/>
      <c r="H19" s="10"/>
      <c r="I19" s="10">
        <v>1946.8</v>
      </c>
      <c r="J19" s="10">
        <v>1946.8</v>
      </c>
      <c r="K19" s="10"/>
      <c r="L19" s="10"/>
      <c r="M19" s="10"/>
      <c r="N19" s="10"/>
      <c r="O19" s="10"/>
      <c r="P19" s="10"/>
      <c r="Q19" s="10"/>
      <c r="R19" s="10"/>
      <c r="S19" s="10"/>
    </row>
    <row r="20" spans="1:19" s="20" customFormat="1" ht="37.5" customHeight="1">
      <c r="A20" s="48"/>
      <c r="B20" s="12" t="s">
        <v>233</v>
      </c>
      <c r="C20" s="49" t="s">
        <v>27</v>
      </c>
      <c r="D20" s="50" t="s">
        <v>234</v>
      </c>
      <c r="E20" s="39" t="s">
        <v>29</v>
      </c>
      <c r="F20" s="49" t="s">
        <v>30</v>
      </c>
      <c r="G20" s="49">
        <v>2020</v>
      </c>
      <c r="H20" s="36" t="s">
        <v>31</v>
      </c>
      <c r="I20" s="46">
        <v>1946.8</v>
      </c>
      <c r="J20" s="46">
        <v>1946.8</v>
      </c>
      <c r="K20" s="49"/>
      <c r="L20" s="49"/>
      <c r="M20" s="49"/>
      <c r="N20" s="49"/>
      <c r="O20" s="49"/>
      <c r="P20" s="49"/>
      <c r="Q20" s="49">
        <v>5400</v>
      </c>
      <c r="R20" s="39" t="s">
        <v>235</v>
      </c>
      <c r="S20" s="49" t="s">
        <v>236</v>
      </c>
    </row>
    <row r="21" spans="1:19" ht="24" customHeight="1">
      <c r="A21" s="48" t="s">
        <v>238</v>
      </c>
      <c r="B21" s="37"/>
      <c r="C21" s="10"/>
      <c r="D21" s="37"/>
      <c r="E21" s="10"/>
      <c r="F21" s="10"/>
      <c r="G21" s="10"/>
      <c r="H21" s="10"/>
      <c r="I21" s="68">
        <v>60</v>
      </c>
      <c r="J21" s="10"/>
      <c r="K21" s="68">
        <v>60</v>
      </c>
      <c r="L21" s="10"/>
      <c r="M21" s="10"/>
      <c r="N21" s="10"/>
      <c r="O21" s="10"/>
      <c r="P21" s="10"/>
      <c r="Q21" s="10"/>
      <c r="R21" s="10"/>
      <c r="S21" s="10"/>
    </row>
    <row r="22" spans="1:19" ht="24.75" customHeight="1">
      <c r="A22" s="48"/>
      <c r="B22" s="16" t="s">
        <v>238</v>
      </c>
      <c r="C22" s="51" t="s">
        <v>27</v>
      </c>
      <c r="D22" s="52" t="s">
        <v>239</v>
      </c>
      <c r="E22" s="53" t="s">
        <v>52</v>
      </c>
      <c r="F22" s="53" t="s">
        <v>53</v>
      </c>
      <c r="G22" s="54">
        <v>2020</v>
      </c>
      <c r="H22" s="55" t="s">
        <v>31</v>
      </c>
      <c r="I22" s="68">
        <v>60</v>
      </c>
      <c r="J22" s="51"/>
      <c r="K22" s="68">
        <v>60</v>
      </c>
      <c r="L22" s="51"/>
      <c r="M22" s="51"/>
      <c r="N22" s="51"/>
      <c r="O22" s="51"/>
      <c r="P22" s="51"/>
      <c r="Q22" s="51" t="s">
        <v>2137</v>
      </c>
      <c r="R22" s="51" t="s">
        <v>240</v>
      </c>
      <c r="S22" s="53" t="s">
        <v>89</v>
      </c>
    </row>
    <row r="23" spans="1:19" ht="21" customHeight="1">
      <c r="A23" s="48" t="s">
        <v>244</v>
      </c>
      <c r="B23" s="37"/>
      <c r="C23" s="10"/>
      <c r="D23" s="37"/>
      <c r="E23" s="10"/>
      <c r="F23" s="10"/>
      <c r="G23" s="10"/>
      <c r="H23" s="10"/>
      <c r="I23" s="54">
        <v>137.25</v>
      </c>
      <c r="J23" s="54">
        <v>137.25</v>
      </c>
      <c r="K23" s="10"/>
      <c r="L23" s="10"/>
      <c r="M23" s="10"/>
      <c r="N23" s="10"/>
      <c r="O23" s="10"/>
      <c r="P23" s="10"/>
      <c r="Q23" s="10"/>
      <c r="R23" s="10"/>
      <c r="S23" s="10"/>
    </row>
    <row r="24" spans="1:19" s="20" customFormat="1" ht="36" customHeight="1">
      <c r="A24" s="48"/>
      <c r="B24" s="37" t="s">
        <v>244</v>
      </c>
      <c r="C24" s="10" t="s">
        <v>27</v>
      </c>
      <c r="D24" s="52" t="s">
        <v>245</v>
      </c>
      <c r="E24" s="51" t="s">
        <v>48</v>
      </c>
      <c r="F24" s="10" t="s">
        <v>30</v>
      </c>
      <c r="G24" s="10">
        <v>2020</v>
      </c>
      <c r="H24" s="10" t="s">
        <v>31</v>
      </c>
      <c r="I24" s="54">
        <v>137.25</v>
      </c>
      <c r="J24" s="54">
        <v>137.25</v>
      </c>
      <c r="K24" s="10"/>
      <c r="L24" s="10"/>
      <c r="M24" s="10"/>
      <c r="N24" s="10"/>
      <c r="O24" s="10"/>
      <c r="P24" s="10"/>
      <c r="Q24" s="10">
        <v>1489</v>
      </c>
      <c r="R24" s="53" t="s">
        <v>246</v>
      </c>
      <c r="S24" s="53" t="s">
        <v>247</v>
      </c>
    </row>
    <row r="25" spans="1:19" ht="25.5" customHeight="1">
      <c r="A25" s="56" t="s">
        <v>2138</v>
      </c>
      <c r="B25" s="37"/>
      <c r="C25" s="10"/>
      <c r="D25" s="37"/>
      <c r="E25" s="10"/>
      <c r="F25" s="10"/>
      <c r="G25" s="10"/>
      <c r="H25" s="10"/>
      <c r="I25" s="10"/>
      <c r="J25" s="10"/>
      <c r="K25" s="10"/>
      <c r="L25" s="10"/>
      <c r="M25" s="10"/>
      <c r="N25" s="10"/>
      <c r="O25" s="10"/>
      <c r="P25" s="10"/>
      <c r="Q25" s="10"/>
      <c r="R25" s="10"/>
      <c r="S25" s="10"/>
    </row>
    <row r="26" spans="1:19" ht="25.5" customHeight="1">
      <c r="A26" s="56" t="s">
        <v>2046</v>
      </c>
      <c r="B26" s="37"/>
      <c r="C26" s="10"/>
      <c r="D26" s="37"/>
      <c r="E26" s="10"/>
      <c r="F26" s="10"/>
      <c r="G26" s="10"/>
      <c r="H26" s="10"/>
      <c r="I26" s="10">
        <v>486.09</v>
      </c>
      <c r="J26" s="10"/>
      <c r="K26" s="10">
        <v>486.09</v>
      </c>
      <c r="L26" s="10"/>
      <c r="M26" s="10"/>
      <c r="N26" s="10"/>
      <c r="O26" s="10"/>
      <c r="P26" s="10"/>
      <c r="Q26" s="10"/>
      <c r="R26" s="10"/>
      <c r="S26" s="10"/>
    </row>
    <row r="27" spans="1:19" ht="49.5" customHeight="1">
      <c r="A27" s="35">
        <v>1</v>
      </c>
      <c r="B27" s="12" t="s">
        <v>2139</v>
      </c>
      <c r="C27" s="43" t="s">
        <v>251</v>
      </c>
      <c r="D27" s="12" t="s">
        <v>2140</v>
      </c>
      <c r="E27" s="43" t="s">
        <v>253</v>
      </c>
      <c r="F27" s="43" t="s">
        <v>254</v>
      </c>
      <c r="G27" s="43">
        <v>2020</v>
      </c>
      <c r="H27" s="43" t="s">
        <v>3595</v>
      </c>
      <c r="I27" s="43">
        <v>70</v>
      </c>
      <c r="J27" s="43"/>
      <c r="K27" s="43">
        <v>70</v>
      </c>
      <c r="L27" s="43"/>
      <c r="M27" s="43"/>
      <c r="N27" s="43"/>
      <c r="O27" s="43"/>
      <c r="P27" s="43"/>
      <c r="Q27" s="43">
        <v>47</v>
      </c>
      <c r="R27" s="43" t="s">
        <v>256</v>
      </c>
      <c r="S27" s="43" t="s">
        <v>257</v>
      </c>
    </row>
    <row r="28" spans="1:19" ht="57" customHeight="1">
      <c r="A28" s="35">
        <v>2</v>
      </c>
      <c r="B28" s="12" t="s">
        <v>2142</v>
      </c>
      <c r="C28" s="43" t="s">
        <v>677</v>
      </c>
      <c r="D28" s="12" t="s">
        <v>2143</v>
      </c>
      <c r="E28" s="43" t="s">
        <v>253</v>
      </c>
      <c r="F28" s="43" t="s">
        <v>254</v>
      </c>
      <c r="G28" s="43">
        <v>2020</v>
      </c>
      <c r="H28" s="43" t="s">
        <v>3595</v>
      </c>
      <c r="I28" s="43">
        <v>96</v>
      </c>
      <c r="J28" s="43"/>
      <c r="K28" s="43">
        <v>96</v>
      </c>
      <c r="L28" s="43"/>
      <c r="M28" s="43"/>
      <c r="N28" s="43"/>
      <c r="O28" s="43"/>
      <c r="P28" s="43"/>
      <c r="Q28" s="43">
        <v>26</v>
      </c>
      <c r="R28" s="43" t="s">
        <v>256</v>
      </c>
      <c r="S28" s="43" t="s">
        <v>257</v>
      </c>
    </row>
    <row r="29" spans="1:19" ht="61.5" customHeight="1">
      <c r="A29" s="35">
        <v>3</v>
      </c>
      <c r="B29" s="12" t="s">
        <v>2144</v>
      </c>
      <c r="C29" s="43" t="s">
        <v>677</v>
      </c>
      <c r="D29" s="12" t="s">
        <v>2145</v>
      </c>
      <c r="E29" s="43" t="s">
        <v>253</v>
      </c>
      <c r="F29" s="43"/>
      <c r="G29" s="43">
        <v>2020</v>
      </c>
      <c r="H29" s="43" t="s">
        <v>3595</v>
      </c>
      <c r="I29" s="43">
        <v>23</v>
      </c>
      <c r="J29" s="43"/>
      <c r="K29" s="43">
        <v>23</v>
      </c>
      <c r="L29" s="43"/>
      <c r="M29" s="43"/>
      <c r="N29" s="43"/>
      <c r="O29" s="43"/>
      <c r="P29" s="43"/>
      <c r="Q29" s="43">
        <v>18</v>
      </c>
      <c r="R29" s="43" t="s">
        <v>256</v>
      </c>
      <c r="S29" s="43" t="s">
        <v>257</v>
      </c>
    </row>
    <row r="30" spans="1:19" ht="49.5" customHeight="1">
      <c r="A30" s="35">
        <v>4</v>
      </c>
      <c r="B30" s="12" t="s">
        <v>2146</v>
      </c>
      <c r="C30" s="43" t="s">
        <v>251</v>
      </c>
      <c r="D30" s="12" t="s">
        <v>2147</v>
      </c>
      <c r="E30" s="43" t="s">
        <v>253</v>
      </c>
      <c r="F30" s="43"/>
      <c r="G30" s="43">
        <v>2020</v>
      </c>
      <c r="H30" s="43" t="s">
        <v>3595</v>
      </c>
      <c r="I30" s="43">
        <v>130</v>
      </c>
      <c r="J30" s="43"/>
      <c r="K30" s="43">
        <v>130</v>
      </c>
      <c r="L30" s="43"/>
      <c r="M30" s="43"/>
      <c r="N30" s="43"/>
      <c r="O30" s="43"/>
      <c r="P30" s="43"/>
      <c r="Q30" s="43">
        <v>60</v>
      </c>
      <c r="R30" s="43" t="s">
        <v>256</v>
      </c>
      <c r="S30" s="43" t="s">
        <v>257</v>
      </c>
    </row>
    <row r="31" spans="1:19" ht="49.5" customHeight="1">
      <c r="A31" s="35">
        <v>5</v>
      </c>
      <c r="B31" s="12" t="s">
        <v>2148</v>
      </c>
      <c r="C31" s="43"/>
      <c r="D31" s="12" t="s">
        <v>2149</v>
      </c>
      <c r="E31" s="43" t="s">
        <v>253</v>
      </c>
      <c r="F31" s="43" t="s">
        <v>254</v>
      </c>
      <c r="G31" s="43">
        <v>2020</v>
      </c>
      <c r="H31" s="43" t="s">
        <v>3595</v>
      </c>
      <c r="I31" s="43">
        <v>52.2</v>
      </c>
      <c r="J31" s="43"/>
      <c r="K31" s="43">
        <v>52.2</v>
      </c>
      <c r="L31" s="43"/>
      <c r="M31" s="43"/>
      <c r="N31" s="43"/>
      <c r="O31" s="43"/>
      <c r="P31" s="43"/>
      <c r="Q31" s="43">
        <v>10</v>
      </c>
      <c r="R31" s="43" t="s">
        <v>256</v>
      </c>
      <c r="S31" s="43" t="s">
        <v>257</v>
      </c>
    </row>
    <row r="32" spans="1:19" ht="49.5" customHeight="1">
      <c r="A32" s="35">
        <v>6</v>
      </c>
      <c r="B32" s="12" t="s">
        <v>2150</v>
      </c>
      <c r="C32" s="43" t="s">
        <v>251</v>
      </c>
      <c r="D32" s="12" t="s">
        <v>2151</v>
      </c>
      <c r="E32" s="43" t="s">
        <v>253</v>
      </c>
      <c r="F32" s="43"/>
      <c r="G32" s="43">
        <v>2020</v>
      </c>
      <c r="H32" s="43" t="s">
        <v>3595</v>
      </c>
      <c r="I32" s="43">
        <v>36</v>
      </c>
      <c r="J32" s="43"/>
      <c r="K32" s="43">
        <v>36</v>
      </c>
      <c r="L32" s="43"/>
      <c r="M32" s="43"/>
      <c r="N32" s="43"/>
      <c r="O32" s="43"/>
      <c r="P32" s="43"/>
      <c r="Q32" s="43">
        <v>30</v>
      </c>
      <c r="R32" s="43" t="s">
        <v>256</v>
      </c>
      <c r="S32" s="43" t="s">
        <v>257</v>
      </c>
    </row>
    <row r="33" spans="1:19" ht="49.5" customHeight="1">
      <c r="A33" s="35">
        <v>7</v>
      </c>
      <c r="B33" s="12" t="s">
        <v>2152</v>
      </c>
      <c r="C33" s="43" t="s">
        <v>251</v>
      </c>
      <c r="D33" s="12" t="s">
        <v>2153</v>
      </c>
      <c r="E33" s="43" t="s">
        <v>253</v>
      </c>
      <c r="F33" s="43"/>
      <c r="G33" s="43">
        <v>2020</v>
      </c>
      <c r="H33" s="43" t="s">
        <v>3595</v>
      </c>
      <c r="I33" s="43">
        <v>15</v>
      </c>
      <c r="J33" s="43"/>
      <c r="K33" s="43">
        <v>15</v>
      </c>
      <c r="L33" s="43"/>
      <c r="M33" s="43"/>
      <c r="N33" s="43"/>
      <c r="O33" s="43"/>
      <c r="P33" s="43"/>
      <c r="Q33" s="43">
        <v>25</v>
      </c>
      <c r="R33" s="43" t="s">
        <v>256</v>
      </c>
      <c r="S33" s="43" t="s">
        <v>257</v>
      </c>
    </row>
    <row r="34" spans="1:19" ht="49.5" customHeight="1">
      <c r="A34" s="35">
        <v>8</v>
      </c>
      <c r="B34" s="12" t="s">
        <v>2154</v>
      </c>
      <c r="C34" s="43" t="s">
        <v>36</v>
      </c>
      <c r="D34" s="12" t="s">
        <v>2155</v>
      </c>
      <c r="E34" s="43" t="s">
        <v>2156</v>
      </c>
      <c r="F34" s="43" t="s">
        <v>2157</v>
      </c>
      <c r="G34" s="43">
        <v>2020</v>
      </c>
      <c r="H34" s="43" t="s">
        <v>2158</v>
      </c>
      <c r="I34" s="43">
        <v>18.69</v>
      </c>
      <c r="J34" s="43"/>
      <c r="K34" s="43">
        <v>18.69</v>
      </c>
      <c r="L34" s="43"/>
      <c r="M34" s="43"/>
      <c r="N34" s="43"/>
      <c r="O34" s="43"/>
      <c r="P34" s="43"/>
      <c r="Q34" s="43">
        <v>44</v>
      </c>
      <c r="R34" s="43" t="s">
        <v>256</v>
      </c>
      <c r="S34" s="43" t="s">
        <v>257</v>
      </c>
    </row>
    <row r="35" spans="1:19" ht="49.5" customHeight="1">
      <c r="A35" s="35">
        <v>9</v>
      </c>
      <c r="B35" s="12" t="s">
        <v>2159</v>
      </c>
      <c r="C35" s="43" t="s">
        <v>251</v>
      </c>
      <c r="D35" s="12" t="s">
        <v>2160</v>
      </c>
      <c r="E35" s="43" t="s">
        <v>78</v>
      </c>
      <c r="F35" s="43" t="s">
        <v>73</v>
      </c>
      <c r="G35" s="43">
        <v>2020</v>
      </c>
      <c r="H35" s="43" t="s">
        <v>3596</v>
      </c>
      <c r="I35" s="43">
        <v>21</v>
      </c>
      <c r="J35" s="43"/>
      <c r="K35" s="43">
        <v>21</v>
      </c>
      <c r="L35" s="43"/>
      <c r="M35" s="43"/>
      <c r="N35" s="43"/>
      <c r="O35" s="43"/>
      <c r="P35" s="43"/>
      <c r="Q35" s="43">
        <v>20</v>
      </c>
      <c r="R35" s="43" t="s">
        <v>256</v>
      </c>
      <c r="S35" s="43" t="s">
        <v>257</v>
      </c>
    </row>
    <row r="36" spans="1:19" ht="49.5" customHeight="1">
      <c r="A36" s="35">
        <v>10</v>
      </c>
      <c r="B36" s="12" t="s">
        <v>2162</v>
      </c>
      <c r="C36" s="43" t="s">
        <v>2163</v>
      </c>
      <c r="D36" s="12" t="s">
        <v>2164</v>
      </c>
      <c r="E36" s="43" t="s">
        <v>78</v>
      </c>
      <c r="F36" s="43" t="s">
        <v>73</v>
      </c>
      <c r="G36" s="43">
        <v>2020</v>
      </c>
      <c r="H36" s="43" t="s">
        <v>3596</v>
      </c>
      <c r="I36" s="43">
        <v>21</v>
      </c>
      <c r="J36" s="43"/>
      <c r="K36" s="43">
        <v>21</v>
      </c>
      <c r="L36" s="43"/>
      <c r="M36" s="43"/>
      <c r="N36" s="43"/>
      <c r="O36" s="43"/>
      <c r="P36" s="43"/>
      <c r="Q36" s="43">
        <v>20</v>
      </c>
      <c r="R36" s="43" t="s">
        <v>256</v>
      </c>
      <c r="S36" s="43" t="s">
        <v>257</v>
      </c>
    </row>
    <row r="37" spans="1:19" ht="49.5" customHeight="1">
      <c r="A37" s="35">
        <v>11</v>
      </c>
      <c r="B37" s="12" t="s">
        <v>2165</v>
      </c>
      <c r="C37" s="43" t="s">
        <v>251</v>
      </c>
      <c r="D37" s="12" t="s">
        <v>2166</v>
      </c>
      <c r="E37" s="43" t="s">
        <v>271</v>
      </c>
      <c r="F37" s="43"/>
      <c r="G37" s="43">
        <v>2020</v>
      </c>
      <c r="H37" s="43" t="s">
        <v>3597</v>
      </c>
      <c r="I37" s="43">
        <v>3.2</v>
      </c>
      <c r="J37" s="43"/>
      <c r="K37" s="43">
        <v>3.2</v>
      </c>
      <c r="L37" s="43"/>
      <c r="M37" s="43"/>
      <c r="N37" s="43"/>
      <c r="O37" s="43"/>
      <c r="P37" s="43"/>
      <c r="Q37" s="43">
        <v>8</v>
      </c>
      <c r="R37" s="43" t="s">
        <v>256</v>
      </c>
      <c r="S37" s="43" t="s">
        <v>257</v>
      </c>
    </row>
    <row r="38" spans="1:19" ht="23.25" customHeight="1">
      <c r="A38" s="57" t="s">
        <v>274</v>
      </c>
      <c r="B38" s="58"/>
      <c r="C38" s="59"/>
      <c r="D38" s="58"/>
      <c r="E38" s="59"/>
      <c r="F38" s="59"/>
      <c r="G38" s="60"/>
      <c r="H38" s="59"/>
      <c r="I38" s="10">
        <f aca="true" t="shared" si="0" ref="I38:P38">I39+I210+I264+I272+I288+I290+I297+I299</f>
        <v>19994.5</v>
      </c>
      <c r="J38" s="10">
        <v>10853.5</v>
      </c>
      <c r="K38" s="10">
        <v>3141</v>
      </c>
      <c r="L38" s="10">
        <v>1000</v>
      </c>
      <c r="M38" s="10">
        <f t="shared" si="0"/>
        <v>5000</v>
      </c>
      <c r="N38" s="10"/>
      <c r="O38" s="10">
        <f t="shared" si="0"/>
        <v>6492.1</v>
      </c>
      <c r="P38" s="10">
        <f t="shared" si="0"/>
        <v>2577</v>
      </c>
      <c r="Q38" s="60"/>
      <c r="R38" s="59"/>
      <c r="S38" s="59"/>
    </row>
    <row r="39" spans="1:19" ht="23.25" customHeight="1">
      <c r="A39" s="56" t="s">
        <v>2175</v>
      </c>
      <c r="B39" s="58"/>
      <c r="C39" s="59"/>
      <c r="D39" s="58"/>
      <c r="E39" s="59"/>
      <c r="F39" s="59"/>
      <c r="G39" s="60"/>
      <c r="H39" s="59"/>
      <c r="I39" s="54">
        <v>4201</v>
      </c>
      <c r="J39" s="54">
        <v>4201</v>
      </c>
      <c r="K39" s="54"/>
      <c r="L39" s="54"/>
      <c r="M39" s="54"/>
      <c r="N39" s="54"/>
      <c r="O39" s="54">
        <v>5233.1</v>
      </c>
      <c r="P39" s="54">
        <v>1741</v>
      </c>
      <c r="Q39" s="60"/>
      <c r="R39" s="59"/>
      <c r="S39" s="59"/>
    </row>
    <row r="40" spans="1:19" ht="33" customHeight="1">
      <c r="A40" s="56">
        <v>1</v>
      </c>
      <c r="B40" s="12" t="s">
        <v>2176</v>
      </c>
      <c r="C40" s="43" t="s">
        <v>36</v>
      </c>
      <c r="D40" s="12" t="s">
        <v>2177</v>
      </c>
      <c r="E40" s="43" t="s">
        <v>565</v>
      </c>
      <c r="F40" s="43" t="s">
        <v>570</v>
      </c>
      <c r="G40" s="43">
        <v>2020</v>
      </c>
      <c r="H40" s="43" t="s">
        <v>2178</v>
      </c>
      <c r="I40" s="43">
        <v>20</v>
      </c>
      <c r="J40" s="43">
        <v>20</v>
      </c>
      <c r="K40" s="43"/>
      <c r="L40" s="43"/>
      <c r="M40" s="43"/>
      <c r="N40" s="43"/>
      <c r="O40" s="43"/>
      <c r="P40" s="43">
        <v>20</v>
      </c>
      <c r="Q40" s="43">
        <v>25</v>
      </c>
      <c r="R40" s="43" t="s">
        <v>313</v>
      </c>
      <c r="S40" s="43" t="s">
        <v>281</v>
      </c>
    </row>
    <row r="41" spans="1:19" ht="69" customHeight="1">
      <c r="A41" s="56">
        <v>2</v>
      </c>
      <c r="B41" s="12" t="s">
        <v>2182</v>
      </c>
      <c r="C41" s="43" t="s">
        <v>27</v>
      </c>
      <c r="D41" s="12" t="s">
        <v>3598</v>
      </c>
      <c r="E41" s="43" t="s">
        <v>565</v>
      </c>
      <c r="F41" s="43" t="s">
        <v>570</v>
      </c>
      <c r="G41" s="43">
        <v>2020</v>
      </c>
      <c r="H41" s="43" t="s">
        <v>331</v>
      </c>
      <c r="I41" s="43">
        <v>50</v>
      </c>
      <c r="J41" s="43">
        <v>50</v>
      </c>
      <c r="K41" s="43"/>
      <c r="L41" s="43"/>
      <c r="M41" s="43"/>
      <c r="N41" s="43"/>
      <c r="O41" s="43"/>
      <c r="P41" s="43">
        <v>50</v>
      </c>
      <c r="Q41" s="43">
        <v>55</v>
      </c>
      <c r="R41" s="43" t="s">
        <v>313</v>
      </c>
      <c r="S41" s="43" t="s">
        <v>281</v>
      </c>
    </row>
    <row r="42" spans="1:19" ht="99" customHeight="1">
      <c r="A42" s="56">
        <v>3</v>
      </c>
      <c r="B42" s="12" t="s">
        <v>2179</v>
      </c>
      <c r="C42" s="43" t="s">
        <v>27</v>
      </c>
      <c r="D42" s="12" t="s">
        <v>3599</v>
      </c>
      <c r="E42" s="43" t="s">
        <v>565</v>
      </c>
      <c r="F42" s="43" t="s">
        <v>570</v>
      </c>
      <c r="G42" s="43">
        <v>2020</v>
      </c>
      <c r="H42" s="43" t="s">
        <v>2181</v>
      </c>
      <c r="I42" s="43">
        <v>45</v>
      </c>
      <c r="J42" s="43">
        <v>45</v>
      </c>
      <c r="K42" s="43"/>
      <c r="L42" s="43"/>
      <c r="M42" s="43"/>
      <c r="N42" s="43"/>
      <c r="O42" s="43">
        <v>50</v>
      </c>
      <c r="P42" s="43"/>
      <c r="Q42" s="43">
        <v>50</v>
      </c>
      <c r="R42" s="43" t="s">
        <v>313</v>
      </c>
      <c r="S42" s="43" t="s">
        <v>281</v>
      </c>
    </row>
    <row r="43" spans="1:19" ht="33" customHeight="1">
      <c r="A43" s="56">
        <v>4</v>
      </c>
      <c r="B43" s="12" t="s">
        <v>568</v>
      </c>
      <c r="C43" s="43" t="s">
        <v>27</v>
      </c>
      <c r="D43" s="12" t="s">
        <v>3600</v>
      </c>
      <c r="E43" s="43" t="s">
        <v>565</v>
      </c>
      <c r="F43" s="43" t="s">
        <v>570</v>
      </c>
      <c r="G43" s="43">
        <v>2020</v>
      </c>
      <c r="H43" s="43" t="s">
        <v>2186</v>
      </c>
      <c r="I43" s="35">
        <v>30</v>
      </c>
      <c r="J43" s="35">
        <v>30</v>
      </c>
      <c r="K43" s="43"/>
      <c r="L43" s="43"/>
      <c r="M43" s="43"/>
      <c r="N43" s="43"/>
      <c r="O43" s="43"/>
      <c r="P43" s="43">
        <v>50</v>
      </c>
      <c r="Q43" s="43">
        <v>35</v>
      </c>
      <c r="R43" s="43" t="s">
        <v>313</v>
      </c>
      <c r="S43" s="43" t="s">
        <v>281</v>
      </c>
    </row>
    <row r="44" spans="1:19" ht="33" customHeight="1">
      <c r="A44" s="56">
        <v>5</v>
      </c>
      <c r="B44" s="12" t="s">
        <v>2187</v>
      </c>
      <c r="C44" s="43" t="s">
        <v>27</v>
      </c>
      <c r="D44" s="12" t="s">
        <v>3601</v>
      </c>
      <c r="E44" s="43" t="s">
        <v>565</v>
      </c>
      <c r="F44" s="43" t="s">
        <v>566</v>
      </c>
      <c r="G44" s="43">
        <v>2020</v>
      </c>
      <c r="H44" s="61" t="s">
        <v>567</v>
      </c>
      <c r="I44" s="35">
        <v>30</v>
      </c>
      <c r="J44" s="35">
        <v>30</v>
      </c>
      <c r="K44" s="43"/>
      <c r="L44" s="43"/>
      <c r="M44" s="43"/>
      <c r="N44" s="43"/>
      <c r="O44" s="43"/>
      <c r="P44" s="43">
        <v>35</v>
      </c>
      <c r="Q44" s="43">
        <v>35</v>
      </c>
      <c r="R44" s="43" t="s">
        <v>313</v>
      </c>
      <c r="S44" s="43" t="s">
        <v>281</v>
      </c>
    </row>
    <row r="45" spans="1:19" ht="33" customHeight="1">
      <c r="A45" s="56">
        <v>6</v>
      </c>
      <c r="B45" s="12" t="s">
        <v>2191</v>
      </c>
      <c r="C45" s="43" t="s">
        <v>36</v>
      </c>
      <c r="D45" s="12" t="s">
        <v>3602</v>
      </c>
      <c r="E45" s="43" t="s">
        <v>565</v>
      </c>
      <c r="F45" s="43" t="s">
        <v>566</v>
      </c>
      <c r="G45" s="43">
        <v>2020</v>
      </c>
      <c r="H45" s="43" t="s">
        <v>2193</v>
      </c>
      <c r="I45" s="43">
        <v>30</v>
      </c>
      <c r="J45" s="43">
        <v>30</v>
      </c>
      <c r="K45" s="43"/>
      <c r="L45" s="43"/>
      <c r="M45" s="43"/>
      <c r="N45" s="43"/>
      <c r="O45" s="43"/>
      <c r="P45" s="43">
        <v>30</v>
      </c>
      <c r="Q45" s="43">
        <v>35</v>
      </c>
      <c r="R45" s="43" t="s">
        <v>313</v>
      </c>
      <c r="S45" s="43" t="s">
        <v>281</v>
      </c>
    </row>
    <row r="46" spans="1:19" ht="33" customHeight="1">
      <c r="A46" s="56">
        <v>7</v>
      </c>
      <c r="B46" s="12" t="s">
        <v>3603</v>
      </c>
      <c r="C46" s="43" t="s">
        <v>27</v>
      </c>
      <c r="D46" s="12" t="s">
        <v>3604</v>
      </c>
      <c r="E46" s="43" t="s">
        <v>565</v>
      </c>
      <c r="F46" s="43" t="s">
        <v>601</v>
      </c>
      <c r="G46" s="43">
        <v>2020</v>
      </c>
      <c r="H46" s="43" t="s">
        <v>618</v>
      </c>
      <c r="I46" s="43">
        <v>50</v>
      </c>
      <c r="J46" s="43">
        <v>50</v>
      </c>
      <c r="K46" s="43"/>
      <c r="L46" s="43"/>
      <c r="M46" s="43"/>
      <c r="N46" s="43"/>
      <c r="O46" s="43"/>
      <c r="P46" s="43">
        <v>80</v>
      </c>
      <c r="Q46" s="43">
        <v>55</v>
      </c>
      <c r="R46" s="43" t="s">
        <v>313</v>
      </c>
      <c r="S46" s="43" t="s">
        <v>281</v>
      </c>
    </row>
    <row r="47" spans="1:19" ht="33" customHeight="1">
      <c r="A47" s="56">
        <v>8</v>
      </c>
      <c r="B47" s="12" t="s">
        <v>2196</v>
      </c>
      <c r="C47" s="43" t="s">
        <v>27</v>
      </c>
      <c r="D47" s="12" t="s">
        <v>3605</v>
      </c>
      <c r="E47" s="43" t="s">
        <v>565</v>
      </c>
      <c r="F47" s="43" t="s">
        <v>757</v>
      </c>
      <c r="G47" s="43">
        <v>2020</v>
      </c>
      <c r="H47" s="43" t="s">
        <v>2198</v>
      </c>
      <c r="I47" s="43">
        <v>15</v>
      </c>
      <c r="J47" s="43">
        <v>15</v>
      </c>
      <c r="K47" s="43"/>
      <c r="L47" s="43"/>
      <c r="M47" s="43"/>
      <c r="N47" s="43"/>
      <c r="O47" s="43"/>
      <c r="P47" s="43">
        <v>15</v>
      </c>
      <c r="Q47" s="43">
        <v>20</v>
      </c>
      <c r="R47" s="43" t="s">
        <v>313</v>
      </c>
      <c r="S47" s="43" t="s">
        <v>281</v>
      </c>
    </row>
    <row r="48" spans="1:19" ht="33" customHeight="1">
      <c r="A48" s="56">
        <v>9</v>
      </c>
      <c r="B48" s="12" t="s">
        <v>2199</v>
      </c>
      <c r="C48" s="43" t="s">
        <v>27</v>
      </c>
      <c r="D48" s="12" t="s">
        <v>3606</v>
      </c>
      <c r="E48" s="43" t="s">
        <v>565</v>
      </c>
      <c r="F48" s="43" t="s">
        <v>757</v>
      </c>
      <c r="G48" s="43">
        <v>2020</v>
      </c>
      <c r="H48" s="43" t="s">
        <v>618</v>
      </c>
      <c r="I48" s="43">
        <v>50</v>
      </c>
      <c r="J48" s="43">
        <v>50</v>
      </c>
      <c r="K48" s="43"/>
      <c r="L48" s="43"/>
      <c r="M48" s="43"/>
      <c r="N48" s="43"/>
      <c r="O48" s="43"/>
      <c r="P48" s="43">
        <v>75</v>
      </c>
      <c r="Q48" s="43">
        <v>55</v>
      </c>
      <c r="R48" s="43" t="s">
        <v>313</v>
      </c>
      <c r="S48" s="43" t="s">
        <v>281</v>
      </c>
    </row>
    <row r="49" spans="1:19" ht="33" customHeight="1">
      <c r="A49" s="56">
        <v>10</v>
      </c>
      <c r="B49" s="12" t="s">
        <v>2205</v>
      </c>
      <c r="C49" s="43" t="s">
        <v>27</v>
      </c>
      <c r="D49" s="12" t="s">
        <v>3607</v>
      </c>
      <c r="E49" s="43" t="s">
        <v>38</v>
      </c>
      <c r="F49" s="43" t="s">
        <v>508</v>
      </c>
      <c r="G49" s="43">
        <v>2020</v>
      </c>
      <c r="H49" s="43" t="s">
        <v>2209</v>
      </c>
      <c r="I49" s="43">
        <v>20</v>
      </c>
      <c r="J49" s="43">
        <v>20</v>
      </c>
      <c r="K49" s="43"/>
      <c r="L49" s="43"/>
      <c r="M49" s="43"/>
      <c r="N49" s="43"/>
      <c r="O49" s="43">
        <v>37</v>
      </c>
      <c r="P49" s="43"/>
      <c r="Q49" s="43">
        <v>25</v>
      </c>
      <c r="R49" s="43" t="s">
        <v>313</v>
      </c>
      <c r="S49" s="43" t="s">
        <v>281</v>
      </c>
    </row>
    <row r="50" spans="1:19" ht="33" customHeight="1">
      <c r="A50" s="56">
        <v>11</v>
      </c>
      <c r="B50" s="12" t="s">
        <v>2210</v>
      </c>
      <c r="C50" s="43" t="s">
        <v>27</v>
      </c>
      <c r="D50" s="12" t="s">
        <v>3608</v>
      </c>
      <c r="E50" s="43" t="s">
        <v>38</v>
      </c>
      <c r="F50" s="43" t="s">
        <v>508</v>
      </c>
      <c r="G50" s="43">
        <v>2020</v>
      </c>
      <c r="H50" s="43" t="s">
        <v>509</v>
      </c>
      <c r="I50" s="43">
        <v>25</v>
      </c>
      <c r="J50" s="43">
        <v>25</v>
      </c>
      <c r="K50" s="43"/>
      <c r="L50" s="43"/>
      <c r="M50" s="43"/>
      <c r="N50" s="43"/>
      <c r="O50" s="43"/>
      <c r="P50" s="43">
        <v>25</v>
      </c>
      <c r="Q50" s="43">
        <v>30</v>
      </c>
      <c r="R50" s="43" t="s">
        <v>313</v>
      </c>
      <c r="S50" s="43" t="s">
        <v>281</v>
      </c>
    </row>
    <row r="51" spans="1:19" ht="33" customHeight="1">
      <c r="A51" s="56">
        <v>12</v>
      </c>
      <c r="B51" s="12" t="s">
        <v>2212</v>
      </c>
      <c r="C51" s="43" t="s">
        <v>27</v>
      </c>
      <c r="D51" s="12" t="s">
        <v>3609</v>
      </c>
      <c r="E51" s="43" t="s">
        <v>38</v>
      </c>
      <c r="F51" s="43" t="s">
        <v>508</v>
      </c>
      <c r="G51" s="43">
        <v>2020</v>
      </c>
      <c r="H51" s="43" t="s">
        <v>2214</v>
      </c>
      <c r="I51" s="43">
        <v>15</v>
      </c>
      <c r="J51" s="43">
        <v>15</v>
      </c>
      <c r="K51" s="43"/>
      <c r="L51" s="43"/>
      <c r="M51" s="43"/>
      <c r="N51" s="43"/>
      <c r="O51" s="43"/>
      <c r="P51" s="43">
        <v>15</v>
      </c>
      <c r="Q51" s="43">
        <v>20</v>
      </c>
      <c r="R51" s="43" t="s">
        <v>313</v>
      </c>
      <c r="S51" s="43" t="s">
        <v>281</v>
      </c>
    </row>
    <row r="52" spans="1:19" ht="33" customHeight="1">
      <c r="A52" s="56">
        <v>13</v>
      </c>
      <c r="B52" s="12" t="s">
        <v>2215</v>
      </c>
      <c r="C52" s="43" t="s">
        <v>27</v>
      </c>
      <c r="D52" s="12" t="s">
        <v>2216</v>
      </c>
      <c r="E52" s="43" t="s">
        <v>38</v>
      </c>
      <c r="F52" s="43" t="s">
        <v>505</v>
      </c>
      <c r="G52" s="43">
        <v>2020</v>
      </c>
      <c r="H52" s="43" t="s">
        <v>506</v>
      </c>
      <c r="I52" s="43">
        <v>15</v>
      </c>
      <c r="J52" s="43">
        <v>15</v>
      </c>
      <c r="K52" s="43"/>
      <c r="L52" s="43"/>
      <c r="M52" s="43"/>
      <c r="N52" s="43"/>
      <c r="O52" s="43"/>
      <c r="P52" s="43">
        <v>15</v>
      </c>
      <c r="Q52" s="43">
        <v>20</v>
      </c>
      <c r="R52" s="43" t="s">
        <v>313</v>
      </c>
      <c r="S52" s="43" t="s">
        <v>281</v>
      </c>
    </row>
    <row r="53" spans="1:19" ht="33" customHeight="1">
      <c r="A53" s="56">
        <v>14</v>
      </c>
      <c r="B53" s="12" t="s">
        <v>3610</v>
      </c>
      <c r="C53" s="43" t="s">
        <v>27</v>
      </c>
      <c r="D53" s="12" t="s">
        <v>3611</v>
      </c>
      <c r="E53" s="43" t="s">
        <v>126</v>
      </c>
      <c r="F53" s="43" t="s">
        <v>530</v>
      </c>
      <c r="G53" s="43">
        <v>2020</v>
      </c>
      <c r="H53" s="43" t="s">
        <v>2225</v>
      </c>
      <c r="I53" s="43">
        <v>30</v>
      </c>
      <c r="J53" s="43">
        <v>30</v>
      </c>
      <c r="K53" s="43"/>
      <c r="L53" s="43"/>
      <c r="M53" s="43"/>
      <c r="N53" s="43"/>
      <c r="O53" s="43"/>
      <c r="P53" s="43">
        <v>30</v>
      </c>
      <c r="Q53" s="43">
        <v>35</v>
      </c>
      <c r="R53" s="43" t="s">
        <v>313</v>
      </c>
      <c r="S53" s="43" t="s">
        <v>281</v>
      </c>
    </row>
    <row r="54" spans="1:19" ht="33" customHeight="1">
      <c r="A54" s="56">
        <v>15</v>
      </c>
      <c r="B54" s="12" t="s">
        <v>3612</v>
      </c>
      <c r="C54" s="43" t="s">
        <v>27</v>
      </c>
      <c r="D54" s="62" t="s">
        <v>3613</v>
      </c>
      <c r="E54" s="43" t="s">
        <v>126</v>
      </c>
      <c r="F54" s="43" t="s">
        <v>692</v>
      </c>
      <c r="G54" s="43">
        <v>2020</v>
      </c>
      <c r="H54" s="43" t="s">
        <v>2722</v>
      </c>
      <c r="I54" s="43">
        <v>25</v>
      </c>
      <c r="J54" s="43">
        <v>25</v>
      </c>
      <c r="K54" s="43"/>
      <c r="L54" s="43"/>
      <c r="M54" s="43"/>
      <c r="N54" s="43"/>
      <c r="O54" s="43"/>
      <c r="P54" s="43">
        <v>25</v>
      </c>
      <c r="Q54" s="43">
        <v>30</v>
      </c>
      <c r="R54" s="43" t="s">
        <v>313</v>
      </c>
      <c r="S54" s="43" t="s">
        <v>281</v>
      </c>
    </row>
    <row r="55" spans="1:19" ht="49.5" customHeight="1">
      <c r="A55" s="56">
        <v>16</v>
      </c>
      <c r="B55" s="12" t="s">
        <v>3614</v>
      </c>
      <c r="C55" s="43" t="s">
        <v>27</v>
      </c>
      <c r="D55" s="12" t="s">
        <v>3615</v>
      </c>
      <c r="E55" s="43" t="s">
        <v>114</v>
      </c>
      <c r="F55" s="43" t="s">
        <v>610</v>
      </c>
      <c r="G55" s="43">
        <v>2020</v>
      </c>
      <c r="H55" s="43" t="s">
        <v>2209</v>
      </c>
      <c r="I55" s="43">
        <v>50</v>
      </c>
      <c r="J55" s="43">
        <v>50</v>
      </c>
      <c r="K55" s="43"/>
      <c r="L55" s="43"/>
      <c r="M55" s="43"/>
      <c r="N55" s="43"/>
      <c r="O55" s="43"/>
      <c r="P55" s="43">
        <v>60</v>
      </c>
      <c r="Q55" s="43">
        <v>55</v>
      </c>
      <c r="R55" s="43" t="s">
        <v>313</v>
      </c>
      <c r="S55" s="43" t="s">
        <v>281</v>
      </c>
    </row>
    <row r="56" spans="1:19" ht="49.5" customHeight="1">
      <c r="A56" s="56">
        <v>17</v>
      </c>
      <c r="B56" s="12" t="s">
        <v>3616</v>
      </c>
      <c r="C56" s="43" t="s">
        <v>27</v>
      </c>
      <c r="D56" s="12" t="s">
        <v>3617</v>
      </c>
      <c r="E56" s="43" t="s">
        <v>114</v>
      </c>
      <c r="F56" s="43" t="s">
        <v>610</v>
      </c>
      <c r="G56" s="43">
        <v>2020</v>
      </c>
      <c r="H56" s="43" t="s">
        <v>424</v>
      </c>
      <c r="I56" s="43">
        <v>50</v>
      </c>
      <c r="J56" s="43">
        <v>50</v>
      </c>
      <c r="K56" s="43"/>
      <c r="L56" s="43"/>
      <c r="M56" s="43"/>
      <c r="N56" s="43"/>
      <c r="O56" s="43"/>
      <c r="P56" s="43">
        <v>60</v>
      </c>
      <c r="Q56" s="43">
        <v>55</v>
      </c>
      <c r="R56" s="43" t="s">
        <v>313</v>
      </c>
      <c r="S56" s="43" t="s">
        <v>281</v>
      </c>
    </row>
    <row r="57" spans="1:19" ht="61.5" customHeight="1">
      <c r="A57" s="56">
        <v>18</v>
      </c>
      <c r="B57" s="12" t="s">
        <v>3618</v>
      </c>
      <c r="C57" s="43" t="s">
        <v>36</v>
      </c>
      <c r="D57" s="12" t="s">
        <v>2248</v>
      </c>
      <c r="E57" s="43" t="s">
        <v>114</v>
      </c>
      <c r="F57" s="43" t="s">
        <v>311</v>
      </c>
      <c r="G57" s="43">
        <v>2020</v>
      </c>
      <c r="H57" s="43" t="s">
        <v>2249</v>
      </c>
      <c r="I57" s="43">
        <v>15</v>
      </c>
      <c r="J57" s="43">
        <v>15</v>
      </c>
      <c r="K57" s="43"/>
      <c r="L57" s="43"/>
      <c r="M57" s="43"/>
      <c r="N57" s="43"/>
      <c r="O57" s="43"/>
      <c r="P57" s="43">
        <v>30</v>
      </c>
      <c r="Q57" s="43">
        <v>20</v>
      </c>
      <c r="R57" s="43" t="s">
        <v>313</v>
      </c>
      <c r="S57" s="43" t="s">
        <v>281</v>
      </c>
    </row>
    <row r="58" spans="1:19" ht="61.5" customHeight="1">
      <c r="A58" s="56">
        <v>19</v>
      </c>
      <c r="B58" s="12" t="s">
        <v>3619</v>
      </c>
      <c r="C58" s="43" t="s">
        <v>27</v>
      </c>
      <c r="D58" s="12" t="s">
        <v>2246</v>
      </c>
      <c r="E58" s="43" t="s">
        <v>114</v>
      </c>
      <c r="F58" s="43" t="s">
        <v>311</v>
      </c>
      <c r="G58" s="43">
        <v>2020</v>
      </c>
      <c r="H58" s="43" t="s">
        <v>312</v>
      </c>
      <c r="I58" s="35">
        <v>15</v>
      </c>
      <c r="J58" s="35">
        <v>15</v>
      </c>
      <c r="K58" s="43"/>
      <c r="L58" s="43"/>
      <c r="M58" s="43"/>
      <c r="N58" s="43"/>
      <c r="O58" s="43"/>
      <c r="P58" s="35">
        <v>20</v>
      </c>
      <c r="Q58" s="43">
        <v>20</v>
      </c>
      <c r="R58" s="43" t="s">
        <v>313</v>
      </c>
      <c r="S58" s="43" t="s">
        <v>281</v>
      </c>
    </row>
    <row r="59" spans="1:19" ht="61.5" customHeight="1">
      <c r="A59" s="56">
        <v>20</v>
      </c>
      <c r="B59" s="12" t="s">
        <v>3620</v>
      </c>
      <c r="C59" s="43" t="s">
        <v>27</v>
      </c>
      <c r="D59" s="12" t="s">
        <v>3621</v>
      </c>
      <c r="E59" s="43" t="s">
        <v>114</v>
      </c>
      <c r="F59" s="43" t="s">
        <v>891</v>
      </c>
      <c r="G59" s="43">
        <v>2020</v>
      </c>
      <c r="H59" s="43" t="s">
        <v>2252</v>
      </c>
      <c r="I59" s="43">
        <v>20</v>
      </c>
      <c r="J59" s="43">
        <v>20</v>
      </c>
      <c r="K59" s="43"/>
      <c r="L59" s="43"/>
      <c r="M59" s="43"/>
      <c r="N59" s="43"/>
      <c r="O59" s="43"/>
      <c r="P59" s="43">
        <v>30</v>
      </c>
      <c r="Q59" s="43">
        <v>25</v>
      </c>
      <c r="R59" s="43" t="s">
        <v>313</v>
      </c>
      <c r="S59" s="43" t="s">
        <v>281</v>
      </c>
    </row>
    <row r="60" spans="1:19" ht="61.5" customHeight="1">
      <c r="A60" s="56">
        <v>21</v>
      </c>
      <c r="B60" s="12" t="s">
        <v>3622</v>
      </c>
      <c r="C60" s="43" t="s">
        <v>27</v>
      </c>
      <c r="D60" s="12" t="s">
        <v>3623</v>
      </c>
      <c r="E60" s="43" t="s">
        <v>114</v>
      </c>
      <c r="F60" s="43" t="s">
        <v>909</v>
      </c>
      <c r="G60" s="43">
        <v>2020</v>
      </c>
      <c r="H60" s="43" t="s">
        <v>3624</v>
      </c>
      <c r="I60" s="43">
        <v>30</v>
      </c>
      <c r="J60" s="43">
        <v>30</v>
      </c>
      <c r="K60" s="43"/>
      <c r="L60" s="43"/>
      <c r="M60" s="43"/>
      <c r="N60" s="43"/>
      <c r="O60" s="43"/>
      <c r="P60" s="43">
        <v>50</v>
      </c>
      <c r="Q60" s="43">
        <v>35</v>
      </c>
      <c r="R60" s="43" t="s">
        <v>313</v>
      </c>
      <c r="S60" s="43" t="s">
        <v>281</v>
      </c>
    </row>
    <row r="61" spans="1:19" ht="39" customHeight="1">
      <c r="A61" s="56">
        <v>22</v>
      </c>
      <c r="B61" s="12" t="s">
        <v>2268</v>
      </c>
      <c r="C61" s="43" t="s">
        <v>36</v>
      </c>
      <c r="D61" s="12" t="s">
        <v>2269</v>
      </c>
      <c r="E61" s="43" t="s">
        <v>148</v>
      </c>
      <c r="F61" s="43" t="s">
        <v>326</v>
      </c>
      <c r="G61" s="43">
        <v>2020</v>
      </c>
      <c r="H61" s="43" t="s">
        <v>2270</v>
      </c>
      <c r="I61" s="43">
        <v>15</v>
      </c>
      <c r="J61" s="43">
        <v>15</v>
      </c>
      <c r="K61" s="43"/>
      <c r="L61" s="43"/>
      <c r="M61" s="43"/>
      <c r="N61" s="43"/>
      <c r="O61" s="43">
        <v>20</v>
      </c>
      <c r="P61" s="43"/>
      <c r="Q61" s="43">
        <v>20</v>
      </c>
      <c r="R61" s="43" t="s">
        <v>313</v>
      </c>
      <c r="S61" s="43" t="s">
        <v>281</v>
      </c>
    </row>
    <row r="62" spans="1:19" ht="33" customHeight="1">
      <c r="A62" s="56">
        <v>23</v>
      </c>
      <c r="B62" s="12" t="s">
        <v>2272</v>
      </c>
      <c r="C62" s="43" t="s">
        <v>36</v>
      </c>
      <c r="D62" s="12" t="s">
        <v>2273</v>
      </c>
      <c r="E62" s="43" t="s">
        <v>148</v>
      </c>
      <c r="F62" s="43" t="s">
        <v>326</v>
      </c>
      <c r="G62" s="43">
        <v>2020</v>
      </c>
      <c r="H62" s="43" t="s">
        <v>2274</v>
      </c>
      <c r="I62" s="43">
        <v>15</v>
      </c>
      <c r="J62" s="43">
        <v>15</v>
      </c>
      <c r="K62" s="43"/>
      <c r="L62" s="43"/>
      <c r="M62" s="43"/>
      <c r="N62" s="43"/>
      <c r="O62" s="43">
        <v>15</v>
      </c>
      <c r="P62" s="43"/>
      <c r="Q62" s="43">
        <v>20</v>
      </c>
      <c r="R62" s="43" t="s">
        <v>313</v>
      </c>
      <c r="S62" s="43" t="s">
        <v>281</v>
      </c>
    </row>
    <row r="63" spans="1:19" ht="33" customHeight="1">
      <c r="A63" s="56">
        <v>24</v>
      </c>
      <c r="B63" s="12" t="s">
        <v>2610</v>
      </c>
      <c r="C63" s="43" t="s">
        <v>36</v>
      </c>
      <c r="D63" s="12" t="s">
        <v>2611</v>
      </c>
      <c r="E63" s="43" t="s">
        <v>148</v>
      </c>
      <c r="F63" s="43" t="s">
        <v>326</v>
      </c>
      <c r="G63" s="43">
        <v>2020</v>
      </c>
      <c r="H63" s="43" t="s">
        <v>2612</v>
      </c>
      <c r="I63" s="43">
        <v>10</v>
      </c>
      <c r="J63" s="43">
        <v>10</v>
      </c>
      <c r="K63" s="43"/>
      <c r="L63" s="43"/>
      <c r="M63" s="43"/>
      <c r="N63" s="43"/>
      <c r="O63" s="43">
        <v>5</v>
      </c>
      <c r="P63" s="43">
        <v>5</v>
      </c>
      <c r="Q63" s="43">
        <v>15</v>
      </c>
      <c r="R63" s="43" t="s">
        <v>313</v>
      </c>
      <c r="S63" s="43" t="s">
        <v>281</v>
      </c>
    </row>
    <row r="64" spans="1:19" ht="33" customHeight="1">
      <c r="A64" s="56">
        <v>25</v>
      </c>
      <c r="B64" s="12" t="s">
        <v>2284</v>
      </c>
      <c r="C64" s="43" t="s">
        <v>27</v>
      </c>
      <c r="D64" s="12" t="s">
        <v>2285</v>
      </c>
      <c r="E64" s="43" t="s">
        <v>148</v>
      </c>
      <c r="F64" s="43" t="s">
        <v>316</v>
      </c>
      <c r="G64" s="43">
        <v>2020</v>
      </c>
      <c r="H64" s="43" t="s">
        <v>2286</v>
      </c>
      <c r="I64" s="43">
        <v>20</v>
      </c>
      <c r="J64" s="43">
        <v>20</v>
      </c>
      <c r="K64" s="43"/>
      <c r="L64" s="43"/>
      <c r="M64" s="43"/>
      <c r="N64" s="43"/>
      <c r="O64" s="43"/>
      <c r="P64" s="43">
        <v>20</v>
      </c>
      <c r="Q64" s="43">
        <v>25</v>
      </c>
      <c r="R64" s="43" t="s">
        <v>313</v>
      </c>
      <c r="S64" s="43" t="s">
        <v>281</v>
      </c>
    </row>
    <row r="65" spans="1:19" ht="36" customHeight="1">
      <c r="A65" s="56">
        <v>26</v>
      </c>
      <c r="B65" s="12" t="s">
        <v>2287</v>
      </c>
      <c r="C65" s="43" t="s">
        <v>27</v>
      </c>
      <c r="D65" s="12" t="s">
        <v>3625</v>
      </c>
      <c r="E65" s="43" t="s">
        <v>60</v>
      </c>
      <c r="F65" s="43" t="s">
        <v>66</v>
      </c>
      <c r="G65" s="43">
        <v>2020</v>
      </c>
      <c r="H65" s="43" t="s">
        <v>2289</v>
      </c>
      <c r="I65" s="43">
        <v>15</v>
      </c>
      <c r="J65" s="43">
        <v>15</v>
      </c>
      <c r="K65" s="43"/>
      <c r="L65" s="43"/>
      <c r="M65" s="43"/>
      <c r="N65" s="43"/>
      <c r="O65" s="43"/>
      <c r="P65" s="43">
        <v>15</v>
      </c>
      <c r="Q65" s="43">
        <v>20</v>
      </c>
      <c r="R65" s="43" t="s">
        <v>313</v>
      </c>
      <c r="S65" s="43" t="s">
        <v>281</v>
      </c>
    </row>
    <row r="66" spans="1:19" ht="33" customHeight="1">
      <c r="A66" s="56">
        <v>27</v>
      </c>
      <c r="B66" s="12" t="s">
        <v>2290</v>
      </c>
      <c r="C66" s="43" t="s">
        <v>27</v>
      </c>
      <c r="D66" s="12" t="s">
        <v>2291</v>
      </c>
      <c r="E66" s="43" t="s">
        <v>60</v>
      </c>
      <c r="F66" s="43" t="s">
        <v>69</v>
      </c>
      <c r="G66" s="43">
        <v>2020</v>
      </c>
      <c r="H66" s="43" t="s">
        <v>2292</v>
      </c>
      <c r="I66" s="43">
        <v>10</v>
      </c>
      <c r="J66" s="43">
        <v>10</v>
      </c>
      <c r="K66" s="43"/>
      <c r="L66" s="43"/>
      <c r="M66" s="43"/>
      <c r="N66" s="43"/>
      <c r="O66" s="43"/>
      <c r="P66" s="43">
        <v>10</v>
      </c>
      <c r="Q66" s="43">
        <v>15</v>
      </c>
      <c r="R66" s="43" t="s">
        <v>313</v>
      </c>
      <c r="S66" s="43" t="s">
        <v>281</v>
      </c>
    </row>
    <row r="67" spans="1:19" ht="37.5" customHeight="1">
      <c r="A67" s="56">
        <v>28</v>
      </c>
      <c r="B67" s="12" t="s">
        <v>365</v>
      </c>
      <c r="C67" s="43" t="s">
        <v>27</v>
      </c>
      <c r="D67" s="12" t="s">
        <v>2293</v>
      </c>
      <c r="E67" s="43" t="s">
        <v>60</v>
      </c>
      <c r="F67" s="43" t="s">
        <v>975</v>
      </c>
      <c r="G67" s="43">
        <v>2020</v>
      </c>
      <c r="H67" s="43" t="s">
        <v>2294</v>
      </c>
      <c r="I67" s="43">
        <v>10</v>
      </c>
      <c r="J67" s="43">
        <v>10</v>
      </c>
      <c r="K67" s="43"/>
      <c r="L67" s="43"/>
      <c r="M67" s="43"/>
      <c r="N67" s="43"/>
      <c r="O67" s="43"/>
      <c r="P67" s="43">
        <v>10</v>
      </c>
      <c r="Q67" s="43">
        <v>15</v>
      </c>
      <c r="R67" s="43" t="s">
        <v>313</v>
      </c>
      <c r="S67" s="43" t="s">
        <v>281</v>
      </c>
    </row>
    <row r="68" spans="1:19" ht="36" customHeight="1">
      <c r="A68" s="56">
        <v>29</v>
      </c>
      <c r="B68" s="12" t="s">
        <v>2295</v>
      </c>
      <c r="C68" s="43" t="s">
        <v>27</v>
      </c>
      <c r="D68" s="12" t="s">
        <v>2296</v>
      </c>
      <c r="E68" s="43" t="s">
        <v>60</v>
      </c>
      <c r="F68" s="43" t="s">
        <v>822</v>
      </c>
      <c r="G68" s="43">
        <v>2020</v>
      </c>
      <c r="H68" s="43" t="s">
        <v>2297</v>
      </c>
      <c r="I68" s="43">
        <v>15</v>
      </c>
      <c r="J68" s="43">
        <v>15</v>
      </c>
      <c r="K68" s="43"/>
      <c r="L68" s="43"/>
      <c r="M68" s="43"/>
      <c r="N68" s="43"/>
      <c r="O68" s="43"/>
      <c r="P68" s="43">
        <v>15</v>
      </c>
      <c r="Q68" s="43">
        <v>20</v>
      </c>
      <c r="R68" s="43" t="s">
        <v>313</v>
      </c>
      <c r="S68" s="43" t="s">
        <v>281</v>
      </c>
    </row>
    <row r="69" spans="1:19" ht="76.5" customHeight="1">
      <c r="A69" s="56">
        <v>30</v>
      </c>
      <c r="B69" s="12" t="s">
        <v>402</v>
      </c>
      <c r="C69" s="43" t="s">
        <v>27</v>
      </c>
      <c r="D69" s="12" t="s">
        <v>2298</v>
      </c>
      <c r="E69" s="43" t="s">
        <v>60</v>
      </c>
      <c r="F69" s="43" t="s">
        <v>69</v>
      </c>
      <c r="G69" s="43">
        <v>2020</v>
      </c>
      <c r="H69" s="43" t="s">
        <v>2299</v>
      </c>
      <c r="I69" s="43">
        <v>15</v>
      </c>
      <c r="J69" s="43">
        <v>15</v>
      </c>
      <c r="K69" s="43"/>
      <c r="L69" s="43"/>
      <c r="M69" s="43"/>
      <c r="N69" s="43"/>
      <c r="O69" s="43"/>
      <c r="P69" s="43">
        <v>15</v>
      </c>
      <c r="Q69" s="43">
        <v>20</v>
      </c>
      <c r="R69" s="43" t="s">
        <v>313</v>
      </c>
      <c r="S69" s="43" t="s">
        <v>281</v>
      </c>
    </row>
    <row r="70" spans="1:19" ht="36" customHeight="1">
      <c r="A70" s="56">
        <v>31</v>
      </c>
      <c r="B70" s="12" t="s">
        <v>402</v>
      </c>
      <c r="C70" s="43" t="s">
        <v>27</v>
      </c>
      <c r="D70" s="12" t="s">
        <v>2303</v>
      </c>
      <c r="E70" s="43" t="s">
        <v>60</v>
      </c>
      <c r="F70" s="43" t="s">
        <v>66</v>
      </c>
      <c r="G70" s="43">
        <v>2020</v>
      </c>
      <c r="H70" s="43" t="s">
        <v>2304</v>
      </c>
      <c r="I70" s="43">
        <v>10</v>
      </c>
      <c r="J70" s="43">
        <v>10</v>
      </c>
      <c r="K70" s="43"/>
      <c r="L70" s="43"/>
      <c r="M70" s="43"/>
      <c r="N70" s="43"/>
      <c r="O70" s="43"/>
      <c r="P70" s="43">
        <v>10</v>
      </c>
      <c r="Q70" s="43">
        <v>15</v>
      </c>
      <c r="R70" s="43" t="s">
        <v>313</v>
      </c>
      <c r="S70" s="43" t="s">
        <v>281</v>
      </c>
    </row>
    <row r="71" spans="1:19" ht="33" customHeight="1">
      <c r="A71" s="56">
        <v>32</v>
      </c>
      <c r="B71" s="12" t="s">
        <v>365</v>
      </c>
      <c r="C71" s="43" t="s">
        <v>27</v>
      </c>
      <c r="D71" s="12" t="s">
        <v>2316</v>
      </c>
      <c r="E71" s="43" t="s">
        <v>60</v>
      </c>
      <c r="F71" s="43" t="s">
        <v>61</v>
      </c>
      <c r="G71" s="43">
        <v>2020</v>
      </c>
      <c r="H71" s="43" t="s">
        <v>2317</v>
      </c>
      <c r="I71" s="43">
        <v>10</v>
      </c>
      <c r="J71" s="43">
        <v>10</v>
      </c>
      <c r="K71" s="43"/>
      <c r="L71" s="43"/>
      <c r="M71" s="43"/>
      <c r="N71" s="43"/>
      <c r="O71" s="43"/>
      <c r="P71" s="43">
        <v>10</v>
      </c>
      <c r="Q71" s="43">
        <v>15</v>
      </c>
      <c r="R71" s="43" t="s">
        <v>313</v>
      </c>
      <c r="S71" s="43" t="s">
        <v>281</v>
      </c>
    </row>
    <row r="72" spans="1:19" ht="36" customHeight="1">
      <c r="A72" s="56">
        <v>33</v>
      </c>
      <c r="B72" s="12" t="s">
        <v>2309</v>
      </c>
      <c r="C72" s="43" t="s">
        <v>27</v>
      </c>
      <c r="D72" s="12" t="s">
        <v>2310</v>
      </c>
      <c r="E72" s="43" t="s">
        <v>60</v>
      </c>
      <c r="F72" s="43" t="s">
        <v>784</v>
      </c>
      <c r="G72" s="43">
        <v>2020</v>
      </c>
      <c r="H72" s="43" t="s">
        <v>2311</v>
      </c>
      <c r="I72" s="43">
        <v>10</v>
      </c>
      <c r="J72" s="43">
        <v>10</v>
      </c>
      <c r="K72" s="43"/>
      <c r="L72" s="43"/>
      <c r="M72" s="43"/>
      <c r="N72" s="43"/>
      <c r="O72" s="43"/>
      <c r="P72" s="43">
        <v>10</v>
      </c>
      <c r="Q72" s="43">
        <v>15</v>
      </c>
      <c r="R72" s="43" t="s">
        <v>313</v>
      </c>
      <c r="S72" s="43" t="s">
        <v>281</v>
      </c>
    </row>
    <row r="73" spans="1:19" ht="208.5" customHeight="1">
      <c r="A73" s="56">
        <v>34</v>
      </c>
      <c r="B73" s="12" t="s">
        <v>2318</v>
      </c>
      <c r="C73" s="43" t="s">
        <v>27</v>
      </c>
      <c r="D73" s="12" t="s">
        <v>3626</v>
      </c>
      <c r="E73" s="43" t="s">
        <v>60</v>
      </c>
      <c r="F73" s="43" t="s">
        <v>338</v>
      </c>
      <c r="G73" s="43">
        <v>2020</v>
      </c>
      <c r="H73" s="43" t="s">
        <v>339</v>
      </c>
      <c r="I73" s="43">
        <v>20</v>
      </c>
      <c r="J73" s="43">
        <v>20</v>
      </c>
      <c r="K73" s="43"/>
      <c r="L73" s="43"/>
      <c r="M73" s="43"/>
      <c r="N73" s="43"/>
      <c r="O73" s="43"/>
      <c r="P73" s="43">
        <v>20</v>
      </c>
      <c r="Q73" s="43">
        <v>25</v>
      </c>
      <c r="R73" s="43" t="s">
        <v>313</v>
      </c>
      <c r="S73" s="43" t="s">
        <v>281</v>
      </c>
    </row>
    <row r="74" spans="1:19" ht="33" customHeight="1">
      <c r="A74" s="56">
        <v>35</v>
      </c>
      <c r="B74" s="12" t="s">
        <v>3627</v>
      </c>
      <c r="C74" s="43" t="s">
        <v>36</v>
      </c>
      <c r="D74" s="12" t="s">
        <v>3628</v>
      </c>
      <c r="E74" s="43" t="s">
        <v>86</v>
      </c>
      <c r="F74" s="43" t="s">
        <v>3629</v>
      </c>
      <c r="G74" s="43">
        <v>2020</v>
      </c>
      <c r="H74" s="43" t="s">
        <v>2330</v>
      </c>
      <c r="I74" s="43">
        <v>15</v>
      </c>
      <c r="J74" s="43">
        <v>15</v>
      </c>
      <c r="K74" s="43"/>
      <c r="L74" s="43"/>
      <c r="M74" s="43"/>
      <c r="N74" s="43"/>
      <c r="O74" s="43">
        <v>40</v>
      </c>
      <c r="P74" s="43">
        <v>10</v>
      </c>
      <c r="Q74" s="43">
        <v>20</v>
      </c>
      <c r="R74" s="43" t="s">
        <v>313</v>
      </c>
      <c r="S74" s="43" t="s">
        <v>281</v>
      </c>
    </row>
    <row r="75" spans="1:19" ht="33" customHeight="1">
      <c r="A75" s="56">
        <v>36</v>
      </c>
      <c r="B75" s="12" t="s">
        <v>2331</v>
      </c>
      <c r="C75" s="43" t="s">
        <v>36</v>
      </c>
      <c r="D75" s="12" t="s">
        <v>3630</v>
      </c>
      <c r="E75" s="43" t="s">
        <v>86</v>
      </c>
      <c r="F75" s="43" t="s">
        <v>2333</v>
      </c>
      <c r="G75" s="43">
        <v>2020</v>
      </c>
      <c r="H75" s="43" t="s">
        <v>2334</v>
      </c>
      <c r="I75" s="43">
        <v>30</v>
      </c>
      <c r="J75" s="43">
        <v>30</v>
      </c>
      <c r="K75" s="43"/>
      <c r="L75" s="43"/>
      <c r="M75" s="43"/>
      <c r="N75" s="43"/>
      <c r="O75" s="43">
        <v>50</v>
      </c>
      <c r="P75" s="43"/>
      <c r="Q75" s="43">
        <v>35</v>
      </c>
      <c r="R75" s="43" t="s">
        <v>313</v>
      </c>
      <c r="S75" s="43" t="s">
        <v>281</v>
      </c>
    </row>
    <row r="76" spans="1:19" ht="33" customHeight="1">
      <c r="A76" s="56">
        <v>37</v>
      </c>
      <c r="B76" s="12" t="s">
        <v>3631</v>
      </c>
      <c r="C76" s="43" t="s">
        <v>36</v>
      </c>
      <c r="D76" s="12" t="s">
        <v>3632</v>
      </c>
      <c r="E76" s="43" t="s">
        <v>86</v>
      </c>
      <c r="F76" s="43" t="s">
        <v>2333</v>
      </c>
      <c r="G76" s="43">
        <v>2020</v>
      </c>
      <c r="H76" s="43" t="s">
        <v>2337</v>
      </c>
      <c r="I76" s="43">
        <v>15</v>
      </c>
      <c r="J76" s="43">
        <v>15</v>
      </c>
      <c r="K76" s="43"/>
      <c r="L76" s="43"/>
      <c r="M76" s="43"/>
      <c r="N76" s="43"/>
      <c r="O76" s="43">
        <v>20</v>
      </c>
      <c r="P76" s="43"/>
      <c r="Q76" s="43">
        <v>20</v>
      </c>
      <c r="R76" s="43" t="s">
        <v>313</v>
      </c>
      <c r="S76" s="43" t="s">
        <v>281</v>
      </c>
    </row>
    <row r="77" spans="1:19" ht="33" customHeight="1">
      <c r="A77" s="56">
        <v>38</v>
      </c>
      <c r="B77" s="12" t="s">
        <v>2338</v>
      </c>
      <c r="C77" s="43" t="s">
        <v>36</v>
      </c>
      <c r="D77" s="12" t="s">
        <v>3633</v>
      </c>
      <c r="E77" s="43" t="s">
        <v>86</v>
      </c>
      <c r="F77" s="43" t="s">
        <v>1765</v>
      </c>
      <c r="G77" s="43">
        <v>2020</v>
      </c>
      <c r="H77" s="43" t="s">
        <v>2340</v>
      </c>
      <c r="I77" s="43">
        <v>30</v>
      </c>
      <c r="J77" s="43">
        <v>30</v>
      </c>
      <c r="K77" s="43"/>
      <c r="L77" s="43"/>
      <c r="M77" s="43"/>
      <c r="N77" s="43"/>
      <c r="O77" s="43">
        <v>8</v>
      </c>
      <c r="P77" s="43"/>
      <c r="Q77" s="43">
        <v>35</v>
      </c>
      <c r="R77" s="43" t="s">
        <v>313</v>
      </c>
      <c r="S77" s="43" t="s">
        <v>281</v>
      </c>
    </row>
    <row r="78" spans="1:19" ht="33" customHeight="1">
      <c r="A78" s="56">
        <v>39</v>
      </c>
      <c r="B78" s="12" t="s">
        <v>2335</v>
      </c>
      <c r="C78" s="43" t="s">
        <v>36</v>
      </c>
      <c r="D78" s="12" t="s">
        <v>3634</v>
      </c>
      <c r="E78" s="43" t="s">
        <v>86</v>
      </c>
      <c r="F78" s="43" t="s">
        <v>1765</v>
      </c>
      <c r="G78" s="43">
        <v>2020</v>
      </c>
      <c r="H78" s="43" t="s">
        <v>2622</v>
      </c>
      <c r="I78" s="43">
        <v>30</v>
      </c>
      <c r="J78" s="43">
        <v>30</v>
      </c>
      <c r="K78" s="43"/>
      <c r="L78" s="43"/>
      <c r="M78" s="43"/>
      <c r="N78" s="43"/>
      <c r="O78" s="43">
        <v>10</v>
      </c>
      <c r="P78" s="43">
        <v>10</v>
      </c>
      <c r="Q78" s="43">
        <v>35</v>
      </c>
      <c r="R78" s="43" t="s">
        <v>313</v>
      </c>
      <c r="S78" s="43" t="s">
        <v>281</v>
      </c>
    </row>
    <row r="79" spans="1:19" ht="33" customHeight="1">
      <c r="A79" s="56">
        <v>40</v>
      </c>
      <c r="B79" s="12" t="s">
        <v>2320</v>
      </c>
      <c r="C79" s="43" t="s">
        <v>27</v>
      </c>
      <c r="D79" s="12" t="s">
        <v>3635</v>
      </c>
      <c r="E79" s="43" t="s">
        <v>86</v>
      </c>
      <c r="F79" s="43" t="s">
        <v>2323</v>
      </c>
      <c r="G79" s="43">
        <v>2020</v>
      </c>
      <c r="H79" s="43" t="s">
        <v>2324</v>
      </c>
      <c r="I79" s="43">
        <v>15</v>
      </c>
      <c r="J79" s="43">
        <v>15</v>
      </c>
      <c r="K79" s="43"/>
      <c r="L79" s="43"/>
      <c r="M79" s="43"/>
      <c r="N79" s="43"/>
      <c r="O79" s="43">
        <v>60</v>
      </c>
      <c r="P79" s="43"/>
      <c r="Q79" s="43">
        <v>20</v>
      </c>
      <c r="R79" s="43" t="s">
        <v>313</v>
      </c>
      <c r="S79" s="43" t="s">
        <v>281</v>
      </c>
    </row>
    <row r="80" spans="1:19" ht="33" customHeight="1">
      <c r="A80" s="56">
        <v>41</v>
      </c>
      <c r="B80" s="12" t="s">
        <v>2515</v>
      </c>
      <c r="C80" s="43" t="s">
        <v>27</v>
      </c>
      <c r="D80" s="12" t="s">
        <v>2516</v>
      </c>
      <c r="E80" s="43" t="s">
        <v>86</v>
      </c>
      <c r="F80" s="43" t="s">
        <v>2345</v>
      </c>
      <c r="G80" s="43">
        <v>2020</v>
      </c>
      <c r="H80" s="43" t="s">
        <v>3636</v>
      </c>
      <c r="I80" s="43">
        <v>10</v>
      </c>
      <c r="J80" s="43">
        <v>10</v>
      </c>
      <c r="K80" s="43"/>
      <c r="L80" s="43"/>
      <c r="M80" s="43"/>
      <c r="N80" s="43"/>
      <c r="O80" s="43">
        <v>50</v>
      </c>
      <c r="P80" s="43"/>
      <c r="Q80" s="43">
        <v>15</v>
      </c>
      <c r="R80" s="43" t="s">
        <v>313</v>
      </c>
      <c r="S80" s="43" t="s">
        <v>281</v>
      </c>
    </row>
    <row r="81" spans="1:19" ht="33" customHeight="1">
      <c r="A81" s="56">
        <v>42</v>
      </c>
      <c r="B81" s="12" t="s">
        <v>3637</v>
      </c>
      <c r="C81" s="43" t="s">
        <v>36</v>
      </c>
      <c r="D81" s="12" t="s">
        <v>3638</v>
      </c>
      <c r="E81" s="43" t="s">
        <v>43</v>
      </c>
      <c r="F81" s="43" t="s">
        <v>217</v>
      </c>
      <c r="G81" s="43">
        <v>2020</v>
      </c>
      <c r="H81" s="43" t="s">
        <v>3639</v>
      </c>
      <c r="I81" s="35">
        <v>20</v>
      </c>
      <c r="J81" s="35">
        <v>20</v>
      </c>
      <c r="K81" s="43"/>
      <c r="L81" s="43"/>
      <c r="M81" s="43"/>
      <c r="N81" s="43"/>
      <c r="O81" s="43"/>
      <c r="P81" s="43">
        <v>30</v>
      </c>
      <c r="Q81" s="43">
        <v>25</v>
      </c>
      <c r="R81" s="43" t="s">
        <v>313</v>
      </c>
      <c r="S81" s="43" t="s">
        <v>281</v>
      </c>
    </row>
    <row r="82" spans="1:19" ht="33" customHeight="1">
      <c r="A82" s="56">
        <v>43</v>
      </c>
      <c r="B82" s="12" t="s">
        <v>3640</v>
      </c>
      <c r="C82" s="43" t="s">
        <v>251</v>
      </c>
      <c r="D82" s="12" t="s">
        <v>3641</v>
      </c>
      <c r="E82" s="43" t="s">
        <v>155</v>
      </c>
      <c r="F82" s="43" t="s">
        <v>1341</v>
      </c>
      <c r="G82" s="43">
        <v>2020</v>
      </c>
      <c r="H82" s="43" t="s">
        <v>3642</v>
      </c>
      <c r="I82" s="43">
        <v>30</v>
      </c>
      <c r="J82" s="43">
        <v>30</v>
      </c>
      <c r="K82" s="43"/>
      <c r="L82" s="43"/>
      <c r="M82" s="43"/>
      <c r="N82" s="43"/>
      <c r="O82" s="43">
        <v>50</v>
      </c>
      <c r="P82" s="43"/>
      <c r="Q82" s="43">
        <v>35</v>
      </c>
      <c r="R82" s="43" t="s">
        <v>313</v>
      </c>
      <c r="S82" s="43" t="s">
        <v>281</v>
      </c>
    </row>
    <row r="83" spans="1:19" ht="33" customHeight="1">
      <c r="A83" s="56">
        <v>44</v>
      </c>
      <c r="B83" s="12" t="s">
        <v>3643</v>
      </c>
      <c r="C83" s="43" t="s">
        <v>251</v>
      </c>
      <c r="D83" s="12" t="s">
        <v>3644</v>
      </c>
      <c r="E83" s="43" t="s">
        <v>155</v>
      </c>
      <c r="F83" s="43" t="s">
        <v>494</v>
      </c>
      <c r="G83" s="43">
        <v>2020</v>
      </c>
      <c r="H83" s="43" t="s">
        <v>2360</v>
      </c>
      <c r="I83" s="43">
        <v>30</v>
      </c>
      <c r="J83" s="43">
        <v>30</v>
      </c>
      <c r="K83" s="43"/>
      <c r="L83" s="43"/>
      <c r="M83" s="43"/>
      <c r="N83" s="43"/>
      <c r="O83" s="43">
        <v>35</v>
      </c>
      <c r="P83" s="43"/>
      <c r="Q83" s="43">
        <v>35</v>
      </c>
      <c r="R83" s="43" t="s">
        <v>313</v>
      </c>
      <c r="S83" s="43" t="s">
        <v>281</v>
      </c>
    </row>
    <row r="84" spans="1:19" ht="33" customHeight="1">
      <c r="A84" s="56">
        <v>45</v>
      </c>
      <c r="B84" s="12" t="s">
        <v>3645</v>
      </c>
      <c r="C84" s="43" t="s">
        <v>251</v>
      </c>
      <c r="D84" s="12" t="s">
        <v>3646</v>
      </c>
      <c r="E84" s="43" t="s">
        <v>155</v>
      </c>
      <c r="F84" s="43" t="s">
        <v>2359</v>
      </c>
      <c r="G84" s="43">
        <v>2020</v>
      </c>
      <c r="H84" s="43" t="s">
        <v>3647</v>
      </c>
      <c r="I84" s="43">
        <v>30</v>
      </c>
      <c r="J84" s="43">
        <v>30</v>
      </c>
      <c r="K84" s="43"/>
      <c r="L84" s="43"/>
      <c r="M84" s="43"/>
      <c r="N84" s="43"/>
      <c r="O84" s="43">
        <v>30</v>
      </c>
      <c r="P84" s="43"/>
      <c r="Q84" s="43">
        <v>35</v>
      </c>
      <c r="R84" s="43" t="s">
        <v>313</v>
      </c>
      <c r="S84" s="43" t="s">
        <v>281</v>
      </c>
    </row>
    <row r="85" spans="1:19" ht="73.5" customHeight="1">
      <c r="A85" s="56">
        <v>46</v>
      </c>
      <c r="B85" s="12" t="s">
        <v>3648</v>
      </c>
      <c r="C85" s="43" t="s">
        <v>36</v>
      </c>
      <c r="D85" s="12" t="s">
        <v>3649</v>
      </c>
      <c r="E85" s="43" t="s">
        <v>241</v>
      </c>
      <c r="F85" s="43" t="s">
        <v>469</v>
      </c>
      <c r="G85" s="43">
        <v>2020</v>
      </c>
      <c r="H85" s="43" t="s">
        <v>675</v>
      </c>
      <c r="I85" s="43">
        <v>50</v>
      </c>
      <c r="J85" s="43">
        <v>50</v>
      </c>
      <c r="K85" s="43"/>
      <c r="L85" s="43"/>
      <c r="M85" s="43"/>
      <c r="N85" s="43"/>
      <c r="O85" s="43"/>
      <c r="P85" s="43">
        <v>55</v>
      </c>
      <c r="Q85" s="43">
        <v>55</v>
      </c>
      <c r="R85" s="43" t="s">
        <v>313</v>
      </c>
      <c r="S85" s="43" t="s">
        <v>281</v>
      </c>
    </row>
    <row r="86" spans="1:19" ht="33" customHeight="1">
      <c r="A86" s="56">
        <v>47</v>
      </c>
      <c r="B86" s="12" t="s">
        <v>3650</v>
      </c>
      <c r="C86" s="43" t="s">
        <v>36</v>
      </c>
      <c r="D86" s="12" t="s">
        <v>3651</v>
      </c>
      <c r="E86" s="43" t="s">
        <v>241</v>
      </c>
      <c r="F86" s="43" t="s">
        <v>469</v>
      </c>
      <c r="G86" s="43">
        <v>2020</v>
      </c>
      <c r="H86" s="43" t="s">
        <v>487</v>
      </c>
      <c r="I86" s="43">
        <v>50</v>
      </c>
      <c r="J86" s="43">
        <v>50</v>
      </c>
      <c r="K86" s="43"/>
      <c r="L86" s="43"/>
      <c r="M86" s="43"/>
      <c r="N86" s="43"/>
      <c r="O86" s="43"/>
      <c r="P86" s="43">
        <v>50</v>
      </c>
      <c r="Q86" s="43">
        <v>55</v>
      </c>
      <c r="R86" s="43" t="s">
        <v>313</v>
      </c>
      <c r="S86" s="43" t="s">
        <v>281</v>
      </c>
    </row>
    <row r="87" spans="1:19" ht="33" customHeight="1">
      <c r="A87" s="56">
        <v>48</v>
      </c>
      <c r="B87" s="12" t="s">
        <v>3652</v>
      </c>
      <c r="C87" s="43" t="s">
        <v>27</v>
      </c>
      <c r="D87" s="12" t="s">
        <v>2413</v>
      </c>
      <c r="E87" s="43" t="s">
        <v>132</v>
      </c>
      <c r="F87" s="43" t="s">
        <v>139</v>
      </c>
      <c r="G87" s="43">
        <v>2020</v>
      </c>
      <c r="H87" s="43" t="s">
        <v>3653</v>
      </c>
      <c r="I87" s="43">
        <v>50</v>
      </c>
      <c r="J87" s="43">
        <v>50</v>
      </c>
      <c r="K87" s="43"/>
      <c r="L87" s="43"/>
      <c r="M87" s="43"/>
      <c r="N87" s="43"/>
      <c r="O87" s="43"/>
      <c r="P87" s="43">
        <v>50</v>
      </c>
      <c r="Q87" s="43">
        <v>55</v>
      </c>
      <c r="R87" s="43" t="s">
        <v>313</v>
      </c>
      <c r="S87" s="43" t="s">
        <v>281</v>
      </c>
    </row>
    <row r="88" spans="1:19" ht="33" customHeight="1">
      <c r="A88" s="56">
        <v>49</v>
      </c>
      <c r="B88" s="12" t="s">
        <v>3654</v>
      </c>
      <c r="C88" s="43" t="s">
        <v>27</v>
      </c>
      <c r="D88" s="12" t="s">
        <v>3655</v>
      </c>
      <c r="E88" s="43" t="s">
        <v>561</v>
      </c>
      <c r="F88" s="43" t="s">
        <v>3656</v>
      </c>
      <c r="G88" s="43">
        <v>2020</v>
      </c>
      <c r="H88" s="43" t="s">
        <v>3657</v>
      </c>
      <c r="I88" s="43">
        <v>15</v>
      </c>
      <c r="J88" s="43">
        <v>15</v>
      </c>
      <c r="K88" s="43"/>
      <c r="L88" s="43"/>
      <c r="M88" s="43"/>
      <c r="N88" s="43"/>
      <c r="O88" s="43">
        <v>20</v>
      </c>
      <c r="P88" s="43"/>
      <c r="Q88" s="43">
        <v>20</v>
      </c>
      <c r="R88" s="43" t="s">
        <v>313</v>
      </c>
      <c r="S88" s="43" t="s">
        <v>281</v>
      </c>
    </row>
    <row r="89" spans="1:19" ht="33" customHeight="1">
      <c r="A89" s="56">
        <v>50</v>
      </c>
      <c r="B89" s="12" t="s">
        <v>3658</v>
      </c>
      <c r="C89" s="43" t="s">
        <v>251</v>
      </c>
      <c r="D89" s="12" t="s">
        <v>3659</v>
      </c>
      <c r="E89" s="43" t="s">
        <v>194</v>
      </c>
      <c r="F89" s="43" t="s">
        <v>294</v>
      </c>
      <c r="G89" s="43">
        <v>2020</v>
      </c>
      <c r="H89" s="43" t="s">
        <v>2559</v>
      </c>
      <c r="I89" s="43">
        <v>50</v>
      </c>
      <c r="J89" s="43">
        <v>50</v>
      </c>
      <c r="K89" s="43"/>
      <c r="L89" s="43"/>
      <c r="M89" s="43"/>
      <c r="N89" s="43"/>
      <c r="O89" s="43"/>
      <c r="P89" s="43">
        <v>50</v>
      </c>
      <c r="Q89" s="43">
        <v>55</v>
      </c>
      <c r="R89" s="43" t="s">
        <v>313</v>
      </c>
      <c r="S89" s="43" t="s">
        <v>281</v>
      </c>
    </row>
    <row r="90" spans="1:19" ht="40.5" customHeight="1">
      <c r="A90" s="56">
        <v>51</v>
      </c>
      <c r="B90" s="12" t="s">
        <v>3660</v>
      </c>
      <c r="C90" s="43" t="s">
        <v>36</v>
      </c>
      <c r="D90" s="12" t="s">
        <v>3661</v>
      </c>
      <c r="E90" s="43" t="s">
        <v>194</v>
      </c>
      <c r="F90" s="43" t="s">
        <v>290</v>
      </c>
      <c r="G90" s="43">
        <v>2020</v>
      </c>
      <c r="H90" s="43" t="s">
        <v>3662</v>
      </c>
      <c r="I90" s="43">
        <v>25</v>
      </c>
      <c r="J90" s="43">
        <v>25</v>
      </c>
      <c r="K90" s="43"/>
      <c r="L90" s="43"/>
      <c r="M90" s="43"/>
      <c r="N90" s="43"/>
      <c r="O90" s="43"/>
      <c r="P90" s="43">
        <v>30</v>
      </c>
      <c r="Q90" s="43">
        <v>30</v>
      </c>
      <c r="R90" s="43" t="s">
        <v>313</v>
      </c>
      <c r="S90" s="43" t="s">
        <v>281</v>
      </c>
    </row>
    <row r="91" spans="1:19" ht="49.5" customHeight="1">
      <c r="A91" s="56">
        <v>52</v>
      </c>
      <c r="B91" s="12" t="s">
        <v>3660</v>
      </c>
      <c r="C91" s="43" t="s">
        <v>3663</v>
      </c>
      <c r="D91" s="12" t="s">
        <v>3664</v>
      </c>
      <c r="E91" s="43" t="s">
        <v>194</v>
      </c>
      <c r="F91" s="43" t="s">
        <v>290</v>
      </c>
      <c r="G91" s="43">
        <v>2020</v>
      </c>
      <c r="H91" s="43" t="s">
        <v>3665</v>
      </c>
      <c r="I91" s="43">
        <v>30</v>
      </c>
      <c r="J91" s="43">
        <v>30</v>
      </c>
      <c r="K91" s="43"/>
      <c r="L91" s="43"/>
      <c r="M91" s="43"/>
      <c r="N91" s="43"/>
      <c r="O91" s="43"/>
      <c r="P91" s="43">
        <v>60</v>
      </c>
      <c r="Q91" s="43">
        <v>35</v>
      </c>
      <c r="R91" s="43" t="s">
        <v>313</v>
      </c>
      <c r="S91" s="43" t="s">
        <v>281</v>
      </c>
    </row>
    <row r="92" spans="1:19" ht="33" customHeight="1">
      <c r="A92" s="56">
        <v>53</v>
      </c>
      <c r="B92" s="12" t="s">
        <v>402</v>
      </c>
      <c r="C92" s="43" t="s">
        <v>36</v>
      </c>
      <c r="D92" s="12" t="s">
        <v>3666</v>
      </c>
      <c r="E92" s="43" t="s">
        <v>194</v>
      </c>
      <c r="F92" s="43" t="s">
        <v>290</v>
      </c>
      <c r="G92" s="43">
        <v>2020</v>
      </c>
      <c r="H92" s="43" t="s">
        <v>2570</v>
      </c>
      <c r="I92" s="43">
        <v>50</v>
      </c>
      <c r="J92" s="43">
        <v>50</v>
      </c>
      <c r="K92" s="43"/>
      <c r="L92" s="43"/>
      <c r="M92" s="43"/>
      <c r="N92" s="43"/>
      <c r="O92" s="43"/>
      <c r="P92" s="43">
        <v>50</v>
      </c>
      <c r="Q92" s="43">
        <v>55</v>
      </c>
      <c r="R92" s="43" t="s">
        <v>313</v>
      </c>
      <c r="S92" s="43" t="s">
        <v>281</v>
      </c>
    </row>
    <row r="93" spans="1:19" ht="33" customHeight="1">
      <c r="A93" s="56">
        <v>54</v>
      </c>
      <c r="B93" s="12" t="s">
        <v>3667</v>
      </c>
      <c r="C93" s="43" t="s">
        <v>251</v>
      </c>
      <c r="D93" s="12" t="s">
        <v>3668</v>
      </c>
      <c r="E93" s="43" t="s">
        <v>194</v>
      </c>
      <c r="F93" s="43" t="s">
        <v>290</v>
      </c>
      <c r="G93" s="43">
        <v>2020</v>
      </c>
      <c r="H93" s="43" t="s">
        <v>2566</v>
      </c>
      <c r="I93" s="43">
        <v>20</v>
      </c>
      <c r="J93" s="43">
        <v>20</v>
      </c>
      <c r="K93" s="43"/>
      <c r="L93" s="43"/>
      <c r="M93" s="43"/>
      <c r="N93" s="43"/>
      <c r="O93" s="43"/>
      <c r="P93" s="43">
        <v>20</v>
      </c>
      <c r="Q93" s="43">
        <v>25</v>
      </c>
      <c r="R93" s="43" t="s">
        <v>313</v>
      </c>
      <c r="S93" s="43" t="s">
        <v>281</v>
      </c>
    </row>
    <row r="94" spans="1:19" ht="33" customHeight="1">
      <c r="A94" s="56">
        <v>55</v>
      </c>
      <c r="B94" s="12" t="s">
        <v>288</v>
      </c>
      <c r="C94" s="43" t="s">
        <v>36</v>
      </c>
      <c r="D94" s="12" t="s">
        <v>3669</v>
      </c>
      <c r="E94" s="43" t="s">
        <v>194</v>
      </c>
      <c r="F94" s="43" t="s">
        <v>858</v>
      </c>
      <c r="G94" s="43">
        <v>2020</v>
      </c>
      <c r="H94" s="43" t="s">
        <v>3670</v>
      </c>
      <c r="I94" s="43">
        <v>15</v>
      </c>
      <c r="J94" s="43">
        <v>15</v>
      </c>
      <c r="K94" s="43"/>
      <c r="L94" s="43"/>
      <c r="M94" s="43"/>
      <c r="N94" s="43"/>
      <c r="O94" s="43"/>
      <c r="P94" s="43">
        <v>25</v>
      </c>
      <c r="Q94" s="43">
        <v>20</v>
      </c>
      <c r="R94" s="43" t="s">
        <v>313</v>
      </c>
      <c r="S94" s="43" t="s">
        <v>281</v>
      </c>
    </row>
    <row r="95" spans="1:19" ht="33" customHeight="1">
      <c r="A95" s="56">
        <v>56</v>
      </c>
      <c r="B95" s="12" t="s">
        <v>3671</v>
      </c>
      <c r="C95" s="43" t="s">
        <v>27</v>
      </c>
      <c r="D95" s="12" t="s">
        <v>3672</v>
      </c>
      <c r="E95" s="43" t="s">
        <v>367</v>
      </c>
      <c r="F95" s="43" t="s">
        <v>3673</v>
      </c>
      <c r="G95" s="43">
        <v>2020</v>
      </c>
      <c r="H95" s="43" t="s">
        <v>3674</v>
      </c>
      <c r="I95" s="43">
        <v>35</v>
      </c>
      <c r="J95" s="43">
        <v>35</v>
      </c>
      <c r="K95" s="43"/>
      <c r="L95" s="43"/>
      <c r="M95" s="43"/>
      <c r="N95" s="43"/>
      <c r="O95" s="43"/>
      <c r="P95" s="43">
        <v>35</v>
      </c>
      <c r="Q95" s="43">
        <v>40</v>
      </c>
      <c r="R95" s="43" t="s">
        <v>313</v>
      </c>
      <c r="S95" s="43" t="s">
        <v>281</v>
      </c>
    </row>
    <row r="96" spans="1:19" ht="52.5" customHeight="1">
      <c r="A96" s="56">
        <v>57</v>
      </c>
      <c r="B96" s="12" t="s">
        <v>3675</v>
      </c>
      <c r="C96" s="43" t="s">
        <v>27</v>
      </c>
      <c r="D96" s="12" t="s">
        <v>3676</v>
      </c>
      <c r="E96" s="43" t="s">
        <v>367</v>
      </c>
      <c r="F96" s="43" t="s">
        <v>3673</v>
      </c>
      <c r="G96" s="43">
        <v>2020</v>
      </c>
      <c r="H96" s="43" t="s">
        <v>3677</v>
      </c>
      <c r="I96" s="43">
        <v>40</v>
      </c>
      <c r="J96" s="43">
        <v>40</v>
      </c>
      <c r="K96" s="43"/>
      <c r="L96" s="43"/>
      <c r="M96" s="43"/>
      <c r="N96" s="43"/>
      <c r="O96" s="43"/>
      <c r="P96" s="43">
        <v>40</v>
      </c>
      <c r="Q96" s="43">
        <v>45</v>
      </c>
      <c r="R96" s="43" t="s">
        <v>313</v>
      </c>
      <c r="S96" s="43" t="s">
        <v>281</v>
      </c>
    </row>
    <row r="97" spans="1:19" ht="33" customHeight="1">
      <c r="A97" s="56">
        <v>58</v>
      </c>
      <c r="B97" s="12" t="s">
        <v>365</v>
      </c>
      <c r="C97" s="43" t="s">
        <v>27</v>
      </c>
      <c r="D97" s="12" t="s">
        <v>3678</v>
      </c>
      <c r="E97" s="43" t="s">
        <v>367</v>
      </c>
      <c r="F97" s="43" t="s">
        <v>3673</v>
      </c>
      <c r="G97" s="43">
        <v>2020</v>
      </c>
      <c r="H97" s="43" t="s">
        <v>3679</v>
      </c>
      <c r="I97" s="43">
        <v>40</v>
      </c>
      <c r="J97" s="43">
        <v>40</v>
      </c>
      <c r="K97" s="43"/>
      <c r="L97" s="43"/>
      <c r="M97" s="43"/>
      <c r="N97" s="43"/>
      <c r="O97" s="43"/>
      <c r="P97" s="43">
        <v>40</v>
      </c>
      <c r="Q97" s="43">
        <v>45</v>
      </c>
      <c r="R97" s="43" t="s">
        <v>313</v>
      </c>
      <c r="S97" s="43" t="s">
        <v>281</v>
      </c>
    </row>
    <row r="98" spans="1:19" ht="33" customHeight="1">
      <c r="A98" s="56">
        <v>59</v>
      </c>
      <c r="B98" s="12" t="s">
        <v>2515</v>
      </c>
      <c r="C98" s="43" t="s">
        <v>27</v>
      </c>
      <c r="D98" s="12" t="s">
        <v>3680</v>
      </c>
      <c r="E98" s="43" t="s">
        <v>367</v>
      </c>
      <c r="F98" s="43" t="s">
        <v>2920</v>
      </c>
      <c r="G98" s="43">
        <v>2020</v>
      </c>
      <c r="H98" s="43" t="s">
        <v>3681</v>
      </c>
      <c r="I98" s="43">
        <v>40</v>
      </c>
      <c r="J98" s="43">
        <v>40</v>
      </c>
      <c r="K98" s="43"/>
      <c r="L98" s="43"/>
      <c r="M98" s="43"/>
      <c r="N98" s="43"/>
      <c r="O98" s="43"/>
      <c r="P98" s="43">
        <v>40</v>
      </c>
      <c r="Q98" s="43">
        <v>45</v>
      </c>
      <c r="R98" s="43" t="s">
        <v>313</v>
      </c>
      <c r="S98" s="43" t="s">
        <v>281</v>
      </c>
    </row>
    <row r="99" spans="1:19" ht="33" customHeight="1">
      <c r="A99" s="56">
        <v>60</v>
      </c>
      <c r="B99" s="12" t="s">
        <v>3675</v>
      </c>
      <c r="C99" s="43" t="s">
        <v>27</v>
      </c>
      <c r="D99" s="12" t="s">
        <v>3682</v>
      </c>
      <c r="E99" s="43" t="s">
        <v>367</v>
      </c>
      <c r="F99" s="43" t="s">
        <v>3683</v>
      </c>
      <c r="G99" s="43">
        <v>2020</v>
      </c>
      <c r="H99" s="43" t="s">
        <v>3684</v>
      </c>
      <c r="I99" s="43">
        <v>40</v>
      </c>
      <c r="J99" s="43">
        <v>40</v>
      </c>
      <c r="K99" s="43"/>
      <c r="L99" s="43"/>
      <c r="M99" s="43"/>
      <c r="N99" s="43"/>
      <c r="O99" s="43"/>
      <c r="P99" s="43">
        <v>40</v>
      </c>
      <c r="Q99" s="43">
        <v>45</v>
      </c>
      <c r="R99" s="43" t="s">
        <v>313</v>
      </c>
      <c r="S99" s="43" t="s">
        <v>281</v>
      </c>
    </row>
    <row r="100" spans="1:19" ht="33" customHeight="1">
      <c r="A100" s="56">
        <v>61</v>
      </c>
      <c r="B100" s="12" t="s">
        <v>365</v>
      </c>
      <c r="C100" s="43" t="s">
        <v>27</v>
      </c>
      <c r="D100" s="12" t="s">
        <v>3685</v>
      </c>
      <c r="E100" s="43" t="s">
        <v>367</v>
      </c>
      <c r="F100" s="43" t="s">
        <v>3683</v>
      </c>
      <c r="G100" s="43">
        <v>2020</v>
      </c>
      <c r="H100" s="43" t="s">
        <v>3686</v>
      </c>
      <c r="I100" s="43">
        <v>40</v>
      </c>
      <c r="J100" s="43">
        <v>40</v>
      </c>
      <c r="K100" s="43"/>
      <c r="L100" s="43"/>
      <c r="M100" s="43"/>
      <c r="N100" s="43"/>
      <c r="O100" s="43"/>
      <c r="P100" s="43">
        <v>40</v>
      </c>
      <c r="Q100" s="43">
        <v>45</v>
      </c>
      <c r="R100" s="43" t="s">
        <v>313</v>
      </c>
      <c r="S100" s="43" t="s">
        <v>281</v>
      </c>
    </row>
    <row r="101" spans="1:19" ht="33" customHeight="1">
      <c r="A101" s="56">
        <v>62</v>
      </c>
      <c r="B101" s="12" t="s">
        <v>2448</v>
      </c>
      <c r="C101" s="43" t="s">
        <v>36</v>
      </c>
      <c r="D101" s="12" t="s">
        <v>3687</v>
      </c>
      <c r="E101" s="43" t="s">
        <v>160</v>
      </c>
      <c r="F101" s="43" t="s">
        <v>1293</v>
      </c>
      <c r="G101" s="43">
        <v>2020</v>
      </c>
      <c r="H101" s="43" t="s">
        <v>3688</v>
      </c>
      <c r="I101" s="43">
        <v>15</v>
      </c>
      <c r="J101" s="43">
        <v>15</v>
      </c>
      <c r="K101" s="43"/>
      <c r="L101" s="43"/>
      <c r="M101" s="43"/>
      <c r="N101" s="43"/>
      <c r="O101" s="43">
        <v>20</v>
      </c>
      <c r="P101" s="43"/>
      <c r="Q101" s="43">
        <v>20</v>
      </c>
      <c r="R101" s="43" t="s">
        <v>313</v>
      </c>
      <c r="S101" s="43" t="s">
        <v>281</v>
      </c>
    </row>
    <row r="102" spans="1:19" ht="33" customHeight="1">
      <c r="A102" s="56">
        <v>63</v>
      </c>
      <c r="B102" s="12" t="s">
        <v>2448</v>
      </c>
      <c r="C102" s="43" t="s">
        <v>36</v>
      </c>
      <c r="D102" s="12" t="s">
        <v>2413</v>
      </c>
      <c r="E102" s="43" t="s">
        <v>160</v>
      </c>
      <c r="F102" s="43" t="s">
        <v>1293</v>
      </c>
      <c r="G102" s="43">
        <v>2020</v>
      </c>
      <c r="H102" s="43" t="s">
        <v>2450</v>
      </c>
      <c r="I102" s="43">
        <v>15</v>
      </c>
      <c r="J102" s="43">
        <v>15</v>
      </c>
      <c r="K102" s="43"/>
      <c r="L102" s="43"/>
      <c r="M102" s="43"/>
      <c r="N102" s="43"/>
      <c r="O102" s="43">
        <v>20</v>
      </c>
      <c r="P102" s="43"/>
      <c r="Q102" s="43">
        <v>20</v>
      </c>
      <c r="R102" s="43" t="s">
        <v>313</v>
      </c>
      <c r="S102" s="43" t="s">
        <v>281</v>
      </c>
    </row>
    <row r="103" spans="1:19" ht="33" customHeight="1">
      <c r="A103" s="56">
        <v>64</v>
      </c>
      <c r="B103" s="12" t="s">
        <v>2474</v>
      </c>
      <c r="C103" s="43" t="s">
        <v>27</v>
      </c>
      <c r="D103" s="12" t="s">
        <v>3689</v>
      </c>
      <c r="E103" s="43" t="s">
        <v>160</v>
      </c>
      <c r="F103" s="43" t="s">
        <v>1250</v>
      </c>
      <c r="G103" s="43">
        <v>2020</v>
      </c>
      <c r="H103" s="43" t="s">
        <v>2453</v>
      </c>
      <c r="I103" s="43">
        <v>25</v>
      </c>
      <c r="J103" s="43">
        <v>25</v>
      </c>
      <c r="K103" s="43"/>
      <c r="L103" s="43"/>
      <c r="M103" s="43"/>
      <c r="N103" s="43"/>
      <c r="O103" s="43">
        <v>40</v>
      </c>
      <c r="P103" s="43"/>
      <c r="Q103" s="43">
        <v>30</v>
      </c>
      <c r="R103" s="43" t="s">
        <v>313</v>
      </c>
      <c r="S103" s="43" t="s">
        <v>281</v>
      </c>
    </row>
    <row r="104" spans="1:19" ht="33" customHeight="1">
      <c r="A104" s="56">
        <v>65</v>
      </c>
      <c r="B104" s="12" t="s">
        <v>3690</v>
      </c>
      <c r="C104" s="43" t="s">
        <v>251</v>
      </c>
      <c r="D104" s="12" t="s">
        <v>3691</v>
      </c>
      <c r="E104" s="43" t="s">
        <v>160</v>
      </c>
      <c r="F104" s="43" t="s">
        <v>460</v>
      </c>
      <c r="G104" s="43">
        <v>2020</v>
      </c>
      <c r="H104" s="43" t="s">
        <v>461</v>
      </c>
      <c r="I104" s="43">
        <v>15</v>
      </c>
      <c r="J104" s="43">
        <v>15</v>
      </c>
      <c r="K104" s="43"/>
      <c r="L104" s="43"/>
      <c r="M104" s="43"/>
      <c r="N104" s="43"/>
      <c r="O104" s="43">
        <v>30</v>
      </c>
      <c r="P104" s="43"/>
      <c r="Q104" s="43">
        <v>20</v>
      </c>
      <c r="R104" s="43" t="s">
        <v>313</v>
      </c>
      <c r="S104" s="43" t="s">
        <v>281</v>
      </c>
    </row>
    <row r="105" spans="1:19" ht="33" customHeight="1">
      <c r="A105" s="56">
        <v>66</v>
      </c>
      <c r="B105" s="12" t="s">
        <v>2456</v>
      </c>
      <c r="C105" s="43" t="s">
        <v>251</v>
      </c>
      <c r="D105" s="12" t="s">
        <v>2457</v>
      </c>
      <c r="E105" s="43" t="s">
        <v>160</v>
      </c>
      <c r="F105" s="43" t="s">
        <v>460</v>
      </c>
      <c r="G105" s="43">
        <v>2020</v>
      </c>
      <c r="H105" s="43" t="s">
        <v>2458</v>
      </c>
      <c r="I105" s="43">
        <v>15</v>
      </c>
      <c r="J105" s="43">
        <v>15</v>
      </c>
      <c r="K105" s="43"/>
      <c r="L105" s="43"/>
      <c r="M105" s="43"/>
      <c r="N105" s="43"/>
      <c r="O105" s="43">
        <v>35</v>
      </c>
      <c r="P105" s="43"/>
      <c r="Q105" s="43">
        <v>20</v>
      </c>
      <c r="R105" s="43" t="s">
        <v>313</v>
      </c>
      <c r="S105" s="43" t="s">
        <v>281</v>
      </c>
    </row>
    <row r="106" spans="1:19" ht="33" customHeight="1">
      <c r="A106" s="56">
        <v>67</v>
      </c>
      <c r="B106" s="12" t="s">
        <v>2463</v>
      </c>
      <c r="C106" s="43" t="s">
        <v>36</v>
      </c>
      <c r="D106" s="69" t="s">
        <v>2410</v>
      </c>
      <c r="E106" s="43" t="s">
        <v>160</v>
      </c>
      <c r="F106" s="43" t="s">
        <v>439</v>
      </c>
      <c r="G106" s="43">
        <v>2020</v>
      </c>
      <c r="H106" s="43" t="s">
        <v>2464</v>
      </c>
      <c r="I106" s="43">
        <v>20</v>
      </c>
      <c r="J106" s="43">
        <v>20</v>
      </c>
      <c r="K106" s="43"/>
      <c r="L106" s="43"/>
      <c r="M106" s="43"/>
      <c r="N106" s="43"/>
      <c r="O106" s="43">
        <v>30</v>
      </c>
      <c r="P106" s="43"/>
      <c r="Q106" s="43">
        <v>25</v>
      </c>
      <c r="R106" s="43" t="s">
        <v>313</v>
      </c>
      <c r="S106" s="43" t="s">
        <v>281</v>
      </c>
    </row>
    <row r="107" spans="1:19" ht="33" customHeight="1">
      <c r="A107" s="56">
        <v>68</v>
      </c>
      <c r="B107" s="12" t="s">
        <v>2465</v>
      </c>
      <c r="C107" s="43" t="s">
        <v>27</v>
      </c>
      <c r="D107" s="12" t="s">
        <v>3692</v>
      </c>
      <c r="E107" s="43" t="s">
        <v>160</v>
      </c>
      <c r="F107" s="43" t="s">
        <v>439</v>
      </c>
      <c r="G107" s="43">
        <v>2020</v>
      </c>
      <c r="H107" s="43" t="s">
        <v>2464</v>
      </c>
      <c r="I107" s="43">
        <v>20</v>
      </c>
      <c r="J107" s="43">
        <v>20</v>
      </c>
      <c r="K107" s="43"/>
      <c r="L107" s="43"/>
      <c r="M107" s="43"/>
      <c r="N107" s="43"/>
      <c r="O107" s="43">
        <v>30</v>
      </c>
      <c r="P107" s="43"/>
      <c r="Q107" s="43">
        <v>25</v>
      </c>
      <c r="R107" s="43" t="s">
        <v>313</v>
      </c>
      <c r="S107" s="43" t="s">
        <v>281</v>
      </c>
    </row>
    <row r="108" spans="1:19" ht="33" customHeight="1">
      <c r="A108" s="56">
        <v>69</v>
      </c>
      <c r="B108" s="12" t="s">
        <v>2466</v>
      </c>
      <c r="C108" s="43" t="s">
        <v>27</v>
      </c>
      <c r="D108" s="12" t="s">
        <v>3693</v>
      </c>
      <c r="E108" s="43" t="s">
        <v>160</v>
      </c>
      <c r="F108" s="43" t="s">
        <v>439</v>
      </c>
      <c r="G108" s="43">
        <v>2020</v>
      </c>
      <c r="H108" s="43" t="s">
        <v>2468</v>
      </c>
      <c r="I108" s="43">
        <v>20</v>
      </c>
      <c r="J108" s="43">
        <v>20</v>
      </c>
      <c r="K108" s="43"/>
      <c r="L108" s="43"/>
      <c r="M108" s="43"/>
      <c r="N108" s="43"/>
      <c r="O108" s="43">
        <v>40</v>
      </c>
      <c r="P108" s="43"/>
      <c r="Q108" s="43">
        <v>25</v>
      </c>
      <c r="R108" s="43" t="s">
        <v>313</v>
      </c>
      <c r="S108" s="43" t="s">
        <v>281</v>
      </c>
    </row>
    <row r="109" spans="1:19" ht="33" customHeight="1">
      <c r="A109" s="56">
        <v>70</v>
      </c>
      <c r="B109" s="12" t="s">
        <v>2469</v>
      </c>
      <c r="C109" s="43" t="s">
        <v>27</v>
      </c>
      <c r="D109" s="12" t="s">
        <v>3693</v>
      </c>
      <c r="E109" s="43" t="s">
        <v>160</v>
      </c>
      <c r="F109" s="43" t="s">
        <v>439</v>
      </c>
      <c r="G109" s="43">
        <v>2020</v>
      </c>
      <c r="H109" s="43" t="s">
        <v>2468</v>
      </c>
      <c r="I109" s="43">
        <v>20</v>
      </c>
      <c r="J109" s="43">
        <v>20</v>
      </c>
      <c r="K109" s="43"/>
      <c r="L109" s="43"/>
      <c r="M109" s="43"/>
      <c r="N109" s="43"/>
      <c r="O109" s="43">
        <v>40</v>
      </c>
      <c r="P109" s="43"/>
      <c r="Q109" s="43">
        <v>25</v>
      </c>
      <c r="R109" s="43" t="s">
        <v>313</v>
      </c>
      <c r="S109" s="43" t="s">
        <v>281</v>
      </c>
    </row>
    <row r="110" spans="1:19" ht="33" customHeight="1">
      <c r="A110" s="56">
        <v>71</v>
      </c>
      <c r="B110" s="12" t="s">
        <v>451</v>
      </c>
      <c r="C110" s="43" t="s">
        <v>27</v>
      </c>
      <c r="D110" s="12" t="s">
        <v>3692</v>
      </c>
      <c r="E110" s="43" t="s">
        <v>160</v>
      </c>
      <c r="F110" s="43" t="s">
        <v>439</v>
      </c>
      <c r="G110" s="43">
        <v>2020</v>
      </c>
      <c r="H110" s="43" t="s">
        <v>2468</v>
      </c>
      <c r="I110" s="43">
        <v>20</v>
      </c>
      <c r="J110" s="43">
        <v>20</v>
      </c>
      <c r="K110" s="43"/>
      <c r="L110" s="43"/>
      <c r="M110" s="43"/>
      <c r="N110" s="43"/>
      <c r="O110" s="43">
        <v>50</v>
      </c>
      <c r="P110" s="43"/>
      <c r="Q110" s="43">
        <v>25</v>
      </c>
      <c r="R110" s="43" t="s">
        <v>313</v>
      </c>
      <c r="S110" s="43" t="s">
        <v>281</v>
      </c>
    </row>
    <row r="111" spans="1:19" ht="33" customHeight="1">
      <c r="A111" s="56">
        <v>72</v>
      </c>
      <c r="B111" s="12" t="s">
        <v>2474</v>
      </c>
      <c r="C111" s="43" t="s">
        <v>27</v>
      </c>
      <c r="D111" s="12" t="s">
        <v>3687</v>
      </c>
      <c r="E111" s="43" t="s">
        <v>160</v>
      </c>
      <c r="F111" s="43" t="s">
        <v>439</v>
      </c>
      <c r="G111" s="43">
        <v>2020</v>
      </c>
      <c r="H111" s="43" t="s">
        <v>2464</v>
      </c>
      <c r="I111" s="43">
        <v>30</v>
      </c>
      <c r="J111" s="43">
        <v>30</v>
      </c>
      <c r="K111" s="43"/>
      <c r="L111" s="43"/>
      <c r="M111" s="43"/>
      <c r="N111" s="43"/>
      <c r="O111" s="43">
        <v>30</v>
      </c>
      <c r="P111" s="43"/>
      <c r="Q111" s="43">
        <v>35</v>
      </c>
      <c r="R111" s="43" t="s">
        <v>313</v>
      </c>
      <c r="S111" s="43" t="s">
        <v>281</v>
      </c>
    </row>
    <row r="112" spans="1:19" ht="33" customHeight="1">
      <c r="A112" s="56">
        <v>73</v>
      </c>
      <c r="B112" s="12" t="s">
        <v>2475</v>
      </c>
      <c r="C112" s="43" t="s">
        <v>27</v>
      </c>
      <c r="D112" s="12" t="s">
        <v>2421</v>
      </c>
      <c r="E112" s="43" t="s">
        <v>160</v>
      </c>
      <c r="F112" s="43" t="s">
        <v>439</v>
      </c>
      <c r="G112" s="43">
        <v>2020</v>
      </c>
      <c r="H112" s="43" t="s">
        <v>2476</v>
      </c>
      <c r="I112" s="43">
        <v>15</v>
      </c>
      <c r="J112" s="43">
        <v>15</v>
      </c>
      <c r="K112" s="43"/>
      <c r="L112" s="43"/>
      <c r="M112" s="43"/>
      <c r="N112" s="43"/>
      <c r="O112" s="43">
        <v>45</v>
      </c>
      <c r="P112" s="43"/>
      <c r="Q112" s="43">
        <v>20</v>
      </c>
      <c r="R112" s="43" t="s">
        <v>313</v>
      </c>
      <c r="S112" s="43" t="s">
        <v>281</v>
      </c>
    </row>
    <row r="113" spans="1:19" ht="33" customHeight="1">
      <c r="A113" s="56">
        <v>74</v>
      </c>
      <c r="B113" s="12" t="s">
        <v>3694</v>
      </c>
      <c r="C113" s="43" t="s">
        <v>251</v>
      </c>
      <c r="D113" s="12" t="s">
        <v>3695</v>
      </c>
      <c r="E113" s="43" t="s">
        <v>160</v>
      </c>
      <c r="F113" s="43" t="s">
        <v>2489</v>
      </c>
      <c r="G113" s="43">
        <v>2020</v>
      </c>
      <c r="H113" s="43" t="s">
        <v>2490</v>
      </c>
      <c r="I113" s="43">
        <v>20</v>
      </c>
      <c r="J113" s="43">
        <v>20</v>
      </c>
      <c r="K113" s="43"/>
      <c r="L113" s="43"/>
      <c r="M113" s="43"/>
      <c r="N113" s="43"/>
      <c r="O113" s="43">
        <v>30</v>
      </c>
      <c r="P113" s="43"/>
      <c r="Q113" s="43">
        <v>25</v>
      </c>
      <c r="R113" s="43" t="s">
        <v>313</v>
      </c>
      <c r="S113" s="43" t="s">
        <v>281</v>
      </c>
    </row>
    <row r="114" spans="1:19" ht="33" customHeight="1">
      <c r="A114" s="56">
        <v>75</v>
      </c>
      <c r="B114" s="12" t="s">
        <v>3696</v>
      </c>
      <c r="C114" s="43" t="s">
        <v>251</v>
      </c>
      <c r="D114" s="12" t="s">
        <v>3693</v>
      </c>
      <c r="E114" s="43" t="s">
        <v>160</v>
      </c>
      <c r="F114" s="43" t="s">
        <v>2489</v>
      </c>
      <c r="G114" s="43">
        <v>2020</v>
      </c>
      <c r="H114" s="43" t="s">
        <v>2490</v>
      </c>
      <c r="I114" s="43">
        <v>20</v>
      </c>
      <c r="J114" s="43">
        <v>20</v>
      </c>
      <c r="K114" s="43"/>
      <c r="L114" s="43"/>
      <c r="M114" s="43"/>
      <c r="N114" s="43"/>
      <c r="O114" s="43">
        <v>25</v>
      </c>
      <c r="P114" s="43"/>
      <c r="Q114" s="43">
        <v>25</v>
      </c>
      <c r="R114" s="43" t="s">
        <v>313</v>
      </c>
      <c r="S114" s="43" t="s">
        <v>281</v>
      </c>
    </row>
    <row r="115" spans="1:19" ht="33" customHeight="1">
      <c r="A115" s="56">
        <v>76</v>
      </c>
      <c r="B115" s="12" t="s">
        <v>2287</v>
      </c>
      <c r="C115" s="43" t="s">
        <v>36</v>
      </c>
      <c r="D115" s="12" t="s">
        <v>3697</v>
      </c>
      <c r="E115" s="43" t="s">
        <v>160</v>
      </c>
      <c r="F115" s="43" t="s">
        <v>214</v>
      </c>
      <c r="G115" s="43">
        <v>2020</v>
      </c>
      <c r="H115" s="43" t="s">
        <v>2500</v>
      </c>
      <c r="I115" s="43">
        <v>15</v>
      </c>
      <c r="J115" s="43">
        <v>15</v>
      </c>
      <c r="K115" s="43"/>
      <c r="L115" s="43"/>
      <c r="M115" s="43"/>
      <c r="N115" s="43"/>
      <c r="O115" s="43">
        <v>30</v>
      </c>
      <c r="P115" s="43"/>
      <c r="Q115" s="43">
        <v>20</v>
      </c>
      <c r="R115" s="43" t="s">
        <v>313</v>
      </c>
      <c r="S115" s="43" t="s">
        <v>281</v>
      </c>
    </row>
    <row r="116" spans="1:19" ht="33" customHeight="1">
      <c r="A116" s="56">
        <v>77</v>
      </c>
      <c r="B116" s="12" t="s">
        <v>3698</v>
      </c>
      <c r="C116" s="43" t="s">
        <v>27</v>
      </c>
      <c r="D116" s="12" t="s">
        <v>3699</v>
      </c>
      <c r="E116" s="43" t="s">
        <v>160</v>
      </c>
      <c r="F116" s="43" t="s">
        <v>3700</v>
      </c>
      <c r="G116" s="43">
        <v>2020</v>
      </c>
      <c r="H116" s="43" t="s">
        <v>3701</v>
      </c>
      <c r="I116" s="43">
        <v>15</v>
      </c>
      <c r="J116" s="43">
        <v>15</v>
      </c>
      <c r="K116" s="43"/>
      <c r="L116" s="43"/>
      <c r="M116" s="43"/>
      <c r="N116" s="43"/>
      <c r="O116" s="43">
        <v>35</v>
      </c>
      <c r="P116" s="43"/>
      <c r="Q116" s="43">
        <v>20</v>
      </c>
      <c r="R116" s="43" t="s">
        <v>313</v>
      </c>
      <c r="S116" s="43" t="s">
        <v>281</v>
      </c>
    </row>
    <row r="117" spans="1:19" ht="33" customHeight="1">
      <c r="A117" s="56">
        <v>78</v>
      </c>
      <c r="B117" s="12" t="s">
        <v>2501</v>
      </c>
      <c r="C117" s="43" t="s">
        <v>36</v>
      </c>
      <c r="D117" s="12" t="s">
        <v>2502</v>
      </c>
      <c r="E117" s="43" t="s">
        <v>160</v>
      </c>
      <c r="F117" s="43" t="s">
        <v>214</v>
      </c>
      <c r="G117" s="43">
        <v>2020</v>
      </c>
      <c r="H117" s="43" t="s">
        <v>2500</v>
      </c>
      <c r="I117" s="43">
        <v>15</v>
      </c>
      <c r="J117" s="43">
        <v>15</v>
      </c>
      <c r="K117" s="43"/>
      <c r="L117" s="43"/>
      <c r="M117" s="43"/>
      <c r="N117" s="43"/>
      <c r="O117" s="43">
        <v>30</v>
      </c>
      <c r="P117" s="43"/>
      <c r="Q117" s="43">
        <v>20</v>
      </c>
      <c r="R117" s="43" t="s">
        <v>313</v>
      </c>
      <c r="S117" s="43" t="s">
        <v>281</v>
      </c>
    </row>
    <row r="118" spans="1:19" ht="33" customHeight="1">
      <c r="A118" s="56">
        <v>79</v>
      </c>
      <c r="B118" s="12" t="s">
        <v>2309</v>
      </c>
      <c r="C118" s="43" t="s">
        <v>36</v>
      </c>
      <c r="D118" s="12" t="s">
        <v>3702</v>
      </c>
      <c r="E118" s="43" t="s">
        <v>104</v>
      </c>
      <c r="F118" s="43" t="s">
        <v>427</v>
      </c>
      <c r="G118" s="43">
        <v>2020</v>
      </c>
      <c r="H118" s="43" t="s">
        <v>2898</v>
      </c>
      <c r="I118" s="43">
        <v>35</v>
      </c>
      <c r="J118" s="43">
        <v>35</v>
      </c>
      <c r="K118" s="43"/>
      <c r="L118" s="43"/>
      <c r="M118" s="43"/>
      <c r="N118" s="43"/>
      <c r="O118" s="43"/>
      <c r="P118" s="43">
        <v>35</v>
      </c>
      <c r="Q118" s="43">
        <v>40</v>
      </c>
      <c r="R118" s="43" t="s">
        <v>313</v>
      </c>
      <c r="S118" s="43" t="s">
        <v>281</v>
      </c>
    </row>
    <row r="119" spans="1:19" ht="33" customHeight="1">
      <c r="A119" s="56">
        <v>80</v>
      </c>
      <c r="B119" s="12" t="s">
        <v>2309</v>
      </c>
      <c r="C119" s="43" t="s">
        <v>3703</v>
      </c>
      <c r="D119" s="12" t="s">
        <v>2522</v>
      </c>
      <c r="E119" s="43" t="s">
        <v>97</v>
      </c>
      <c r="F119" s="43" t="s">
        <v>1015</v>
      </c>
      <c r="G119" s="43">
        <v>2020</v>
      </c>
      <c r="H119" s="43" t="s">
        <v>2521</v>
      </c>
      <c r="I119" s="43">
        <v>15</v>
      </c>
      <c r="J119" s="43">
        <v>15</v>
      </c>
      <c r="K119" s="43"/>
      <c r="L119" s="43"/>
      <c r="M119" s="43"/>
      <c r="N119" s="43"/>
      <c r="O119" s="43"/>
      <c r="P119" s="43">
        <v>15</v>
      </c>
      <c r="Q119" s="43">
        <v>20</v>
      </c>
      <c r="R119" s="43" t="s">
        <v>313</v>
      </c>
      <c r="S119" s="43" t="s">
        <v>281</v>
      </c>
    </row>
    <row r="120" spans="1:19" ht="33" customHeight="1">
      <c r="A120" s="56">
        <v>81</v>
      </c>
      <c r="B120" s="12" t="s">
        <v>3704</v>
      </c>
      <c r="C120" s="43" t="s">
        <v>27</v>
      </c>
      <c r="D120" s="12" t="s">
        <v>3705</v>
      </c>
      <c r="E120" s="43" t="s">
        <v>97</v>
      </c>
      <c r="F120" s="43" t="s">
        <v>1015</v>
      </c>
      <c r="G120" s="43">
        <v>2020</v>
      </c>
      <c r="H120" s="43" t="s">
        <v>626</v>
      </c>
      <c r="I120" s="43">
        <v>20</v>
      </c>
      <c r="J120" s="43">
        <v>20</v>
      </c>
      <c r="K120" s="43"/>
      <c r="L120" s="43"/>
      <c r="M120" s="43"/>
      <c r="N120" s="43"/>
      <c r="O120" s="43"/>
      <c r="P120" s="43">
        <v>20</v>
      </c>
      <c r="Q120" s="43">
        <v>25</v>
      </c>
      <c r="R120" s="43" t="s">
        <v>313</v>
      </c>
      <c r="S120" s="43" t="s">
        <v>281</v>
      </c>
    </row>
    <row r="121" spans="1:19" ht="40.5" customHeight="1">
      <c r="A121" s="56">
        <v>82</v>
      </c>
      <c r="B121" s="12" t="s">
        <v>365</v>
      </c>
      <c r="C121" s="43" t="s">
        <v>36</v>
      </c>
      <c r="D121" s="12" t="s">
        <v>3706</v>
      </c>
      <c r="E121" s="43" t="s">
        <v>97</v>
      </c>
      <c r="F121" s="43" t="s">
        <v>1015</v>
      </c>
      <c r="G121" s="43">
        <v>2020</v>
      </c>
      <c r="H121" s="43" t="s">
        <v>3707</v>
      </c>
      <c r="I121" s="43">
        <v>20</v>
      </c>
      <c r="J121" s="43">
        <v>20</v>
      </c>
      <c r="K121" s="43"/>
      <c r="L121" s="43"/>
      <c r="M121" s="43"/>
      <c r="N121" s="43"/>
      <c r="O121" s="43"/>
      <c r="P121" s="43">
        <v>20</v>
      </c>
      <c r="Q121" s="43">
        <v>25</v>
      </c>
      <c r="R121" s="43" t="s">
        <v>313</v>
      </c>
      <c r="S121" s="43" t="s">
        <v>281</v>
      </c>
    </row>
    <row r="122" spans="1:19" ht="33" customHeight="1">
      <c r="A122" s="56">
        <v>83</v>
      </c>
      <c r="B122" s="12" t="s">
        <v>3708</v>
      </c>
      <c r="C122" s="43" t="s">
        <v>27</v>
      </c>
      <c r="D122" s="12" t="s">
        <v>2532</v>
      </c>
      <c r="E122" s="43" t="s">
        <v>97</v>
      </c>
      <c r="F122" s="43" t="s">
        <v>754</v>
      </c>
      <c r="G122" s="43">
        <v>2020</v>
      </c>
      <c r="H122" s="43" t="s">
        <v>2531</v>
      </c>
      <c r="I122" s="43">
        <v>15</v>
      </c>
      <c r="J122" s="43">
        <v>15</v>
      </c>
      <c r="K122" s="43"/>
      <c r="L122" s="43"/>
      <c r="M122" s="43"/>
      <c r="N122" s="43"/>
      <c r="O122" s="43"/>
      <c r="P122" s="43">
        <v>15</v>
      </c>
      <c r="Q122" s="43">
        <v>20</v>
      </c>
      <c r="R122" s="43" t="s">
        <v>313</v>
      </c>
      <c r="S122" s="43" t="s">
        <v>281</v>
      </c>
    </row>
    <row r="123" spans="1:19" ht="33" customHeight="1">
      <c r="A123" s="56">
        <v>84</v>
      </c>
      <c r="B123" s="12" t="s">
        <v>348</v>
      </c>
      <c r="C123" s="43" t="s">
        <v>27</v>
      </c>
      <c r="D123" s="12" t="s">
        <v>3709</v>
      </c>
      <c r="E123" s="43" t="s">
        <v>97</v>
      </c>
      <c r="F123" s="43" t="s">
        <v>350</v>
      </c>
      <c r="G123" s="43">
        <v>2020</v>
      </c>
      <c r="H123" s="43" t="s">
        <v>351</v>
      </c>
      <c r="I123" s="43">
        <v>40</v>
      </c>
      <c r="J123" s="43">
        <v>40</v>
      </c>
      <c r="K123" s="43"/>
      <c r="L123" s="43"/>
      <c r="M123" s="43"/>
      <c r="N123" s="43"/>
      <c r="O123" s="43"/>
      <c r="P123" s="43">
        <v>40</v>
      </c>
      <c r="Q123" s="43">
        <v>45</v>
      </c>
      <c r="R123" s="43" t="s">
        <v>313</v>
      </c>
      <c r="S123" s="43" t="s">
        <v>281</v>
      </c>
    </row>
    <row r="124" spans="1:19" ht="33" customHeight="1">
      <c r="A124" s="56">
        <v>85</v>
      </c>
      <c r="B124" s="12" t="s">
        <v>2287</v>
      </c>
      <c r="C124" s="43" t="s">
        <v>36</v>
      </c>
      <c r="D124" s="12" t="s">
        <v>3625</v>
      </c>
      <c r="E124" s="43" t="s">
        <v>60</v>
      </c>
      <c r="F124" s="43" t="s">
        <v>3710</v>
      </c>
      <c r="G124" s="43">
        <v>2020</v>
      </c>
      <c r="H124" s="43" t="s">
        <v>2289</v>
      </c>
      <c r="I124" s="43">
        <v>20</v>
      </c>
      <c r="J124" s="43">
        <v>20</v>
      </c>
      <c r="K124" s="43"/>
      <c r="L124" s="43"/>
      <c r="M124" s="43"/>
      <c r="N124" s="43"/>
      <c r="O124" s="43">
        <v>15</v>
      </c>
      <c r="P124" s="43">
        <v>0</v>
      </c>
      <c r="Q124" s="43">
        <v>25</v>
      </c>
      <c r="R124" s="43" t="s">
        <v>313</v>
      </c>
      <c r="S124" s="43" t="s">
        <v>281</v>
      </c>
    </row>
    <row r="125" spans="1:19" ht="33" customHeight="1">
      <c r="A125" s="56">
        <v>86</v>
      </c>
      <c r="B125" s="12" t="s">
        <v>2290</v>
      </c>
      <c r="C125" s="43" t="s">
        <v>27</v>
      </c>
      <c r="D125" s="12" t="s">
        <v>2291</v>
      </c>
      <c r="E125" s="43" t="s">
        <v>60</v>
      </c>
      <c r="F125" s="43" t="s">
        <v>3711</v>
      </c>
      <c r="G125" s="43">
        <v>2020</v>
      </c>
      <c r="H125" s="43" t="s">
        <v>2292</v>
      </c>
      <c r="I125" s="43">
        <v>15</v>
      </c>
      <c r="J125" s="43">
        <v>15</v>
      </c>
      <c r="K125" s="43"/>
      <c r="L125" s="43"/>
      <c r="M125" s="43"/>
      <c r="N125" s="43"/>
      <c r="O125" s="43">
        <v>20</v>
      </c>
      <c r="P125" s="43">
        <v>0</v>
      </c>
      <c r="Q125" s="43">
        <v>20</v>
      </c>
      <c r="R125" s="43" t="s">
        <v>313</v>
      </c>
      <c r="S125" s="43" t="s">
        <v>281</v>
      </c>
    </row>
    <row r="126" spans="1:19" ht="33" customHeight="1">
      <c r="A126" s="56">
        <v>87</v>
      </c>
      <c r="B126" s="12" t="s">
        <v>2287</v>
      </c>
      <c r="C126" s="43" t="s">
        <v>36</v>
      </c>
      <c r="D126" s="12" t="s">
        <v>3625</v>
      </c>
      <c r="E126" s="43" t="s">
        <v>60</v>
      </c>
      <c r="F126" s="43" t="s">
        <v>3712</v>
      </c>
      <c r="G126" s="43">
        <v>2020</v>
      </c>
      <c r="H126" s="43" t="s">
        <v>3713</v>
      </c>
      <c r="I126" s="43">
        <v>15</v>
      </c>
      <c r="J126" s="43">
        <v>15</v>
      </c>
      <c r="K126" s="43"/>
      <c r="L126" s="43"/>
      <c r="M126" s="43"/>
      <c r="N126" s="43"/>
      <c r="O126" s="43">
        <v>20</v>
      </c>
      <c r="P126" s="43">
        <v>0</v>
      </c>
      <c r="Q126" s="43">
        <v>20</v>
      </c>
      <c r="R126" s="43" t="s">
        <v>313</v>
      </c>
      <c r="S126" s="43" t="s">
        <v>281</v>
      </c>
    </row>
    <row r="127" spans="1:19" ht="33" customHeight="1">
      <c r="A127" s="56">
        <v>88</v>
      </c>
      <c r="B127" s="12" t="s">
        <v>365</v>
      </c>
      <c r="C127" s="43" t="s">
        <v>36</v>
      </c>
      <c r="D127" s="12" t="s">
        <v>2293</v>
      </c>
      <c r="E127" s="43" t="s">
        <v>60</v>
      </c>
      <c r="F127" s="43" t="s">
        <v>3714</v>
      </c>
      <c r="G127" s="43">
        <v>2020</v>
      </c>
      <c r="H127" s="43" t="s">
        <v>2294</v>
      </c>
      <c r="I127" s="43">
        <v>30</v>
      </c>
      <c r="J127" s="43">
        <v>30</v>
      </c>
      <c r="K127" s="43"/>
      <c r="L127" s="43"/>
      <c r="M127" s="43"/>
      <c r="N127" s="43"/>
      <c r="O127" s="43">
        <v>70</v>
      </c>
      <c r="P127" s="43">
        <v>0</v>
      </c>
      <c r="Q127" s="43">
        <v>35</v>
      </c>
      <c r="R127" s="43" t="s">
        <v>313</v>
      </c>
      <c r="S127" s="43" t="s">
        <v>281</v>
      </c>
    </row>
    <row r="128" spans="1:19" ht="33" customHeight="1">
      <c r="A128" s="56">
        <v>89</v>
      </c>
      <c r="B128" s="12" t="s">
        <v>365</v>
      </c>
      <c r="C128" s="43" t="s">
        <v>36</v>
      </c>
      <c r="D128" s="12" t="s">
        <v>2316</v>
      </c>
      <c r="E128" s="43" t="s">
        <v>60</v>
      </c>
      <c r="F128" s="43" t="s">
        <v>3715</v>
      </c>
      <c r="G128" s="43">
        <v>2020</v>
      </c>
      <c r="H128" s="43" t="s">
        <v>3716</v>
      </c>
      <c r="I128" s="43">
        <v>15</v>
      </c>
      <c r="J128" s="43">
        <v>15</v>
      </c>
      <c r="K128" s="43"/>
      <c r="L128" s="43"/>
      <c r="M128" s="43"/>
      <c r="N128" s="43"/>
      <c r="O128" s="43">
        <v>20</v>
      </c>
      <c r="P128" s="43">
        <v>0</v>
      </c>
      <c r="Q128" s="43">
        <v>20</v>
      </c>
      <c r="R128" s="43" t="s">
        <v>313</v>
      </c>
      <c r="S128" s="43" t="s">
        <v>281</v>
      </c>
    </row>
    <row r="129" spans="1:19" ht="33" customHeight="1">
      <c r="A129" s="56">
        <v>90</v>
      </c>
      <c r="B129" s="12" t="s">
        <v>2295</v>
      </c>
      <c r="C129" s="43" t="s">
        <v>36</v>
      </c>
      <c r="D129" s="12" t="s">
        <v>2296</v>
      </c>
      <c r="E129" s="43" t="s">
        <v>60</v>
      </c>
      <c r="F129" s="43" t="s">
        <v>3717</v>
      </c>
      <c r="G129" s="43">
        <v>2020</v>
      </c>
      <c r="H129" s="43" t="s">
        <v>2297</v>
      </c>
      <c r="I129" s="43">
        <v>15</v>
      </c>
      <c r="J129" s="43">
        <v>15</v>
      </c>
      <c r="K129" s="43"/>
      <c r="L129" s="43"/>
      <c r="M129" s="43"/>
      <c r="N129" s="43"/>
      <c r="O129" s="43">
        <v>20</v>
      </c>
      <c r="P129" s="43">
        <v>0</v>
      </c>
      <c r="Q129" s="43">
        <v>20</v>
      </c>
      <c r="R129" s="43" t="s">
        <v>313</v>
      </c>
      <c r="S129" s="43" t="s">
        <v>281</v>
      </c>
    </row>
    <row r="130" spans="1:19" ht="33" customHeight="1">
      <c r="A130" s="56">
        <v>91</v>
      </c>
      <c r="B130" s="12" t="s">
        <v>2485</v>
      </c>
      <c r="C130" s="43" t="s">
        <v>36</v>
      </c>
      <c r="D130" s="12" t="s">
        <v>3718</v>
      </c>
      <c r="E130" s="43" t="s">
        <v>60</v>
      </c>
      <c r="F130" s="43" t="s">
        <v>3719</v>
      </c>
      <c r="G130" s="43">
        <v>2020</v>
      </c>
      <c r="H130" s="43" t="s">
        <v>3720</v>
      </c>
      <c r="I130" s="43">
        <v>15</v>
      </c>
      <c r="J130" s="43">
        <v>15</v>
      </c>
      <c r="K130" s="43"/>
      <c r="L130" s="43"/>
      <c r="M130" s="43"/>
      <c r="N130" s="43"/>
      <c r="O130" s="43">
        <v>20</v>
      </c>
      <c r="P130" s="43">
        <v>0</v>
      </c>
      <c r="Q130" s="43">
        <v>20</v>
      </c>
      <c r="R130" s="43" t="s">
        <v>313</v>
      </c>
      <c r="S130" s="43" t="s">
        <v>281</v>
      </c>
    </row>
    <row r="131" spans="1:19" ht="33" customHeight="1">
      <c r="A131" s="56">
        <v>92</v>
      </c>
      <c r="B131" s="12" t="s">
        <v>402</v>
      </c>
      <c r="C131" s="43" t="s">
        <v>36</v>
      </c>
      <c r="D131" s="12" t="s">
        <v>2298</v>
      </c>
      <c r="E131" s="43" t="s">
        <v>60</v>
      </c>
      <c r="F131" s="43" t="s">
        <v>3711</v>
      </c>
      <c r="G131" s="43">
        <v>2020</v>
      </c>
      <c r="H131" s="43" t="s">
        <v>2299</v>
      </c>
      <c r="I131" s="43">
        <v>15</v>
      </c>
      <c r="J131" s="43">
        <v>15</v>
      </c>
      <c r="K131" s="43"/>
      <c r="L131" s="43"/>
      <c r="M131" s="43"/>
      <c r="N131" s="43"/>
      <c r="O131" s="43">
        <v>15</v>
      </c>
      <c r="P131" s="43">
        <v>0</v>
      </c>
      <c r="Q131" s="43">
        <v>20</v>
      </c>
      <c r="R131" s="43" t="s">
        <v>313</v>
      </c>
      <c r="S131" s="43" t="s">
        <v>281</v>
      </c>
    </row>
    <row r="132" spans="1:19" ht="33" customHeight="1">
      <c r="A132" s="56">
        <v>93</v>
      </c>
      <c r="B132" s="12" t="s">
        <v>402</v>
      </c>
      <c r="C132" s="43" t="s">
        <v>36</v>
      </c>
      <c r="D132" s="12" t="s">
        <v>2303</v>
      </c>
      <c r="E132" s="43" t="s">
        <v>60</v>
      </c>
      <c r="F132" s="43" t="s">
        <v>3710</v>
      </c>
      <c r="G132" s="43">
        <v>2020</v>
      </c>
      <c r="H132" s="43" t="s">
        <v>2304</v>
      </c>
      <c r="I132" s="43">
        <v>15</v>
      </c>
      <c r="J132" s="43">
        <v>15</v>
      </c>
      <c r="K132" s="43"/>
      <c r="L132" s="43"/>
      <c r="M132" s="43"/>
      <c r="N132" s="43"/>
      <c r="O132" s="43">
        <v>15</v>
      </c>
      <c r="P132" s="43">
        <v>0</v>
      </c>
      <c r="Q132" s="43">
        <v>20</v>
      </c>
      <c r="R132" s="43" t="s">
        <v>313</v>
      </c>
      <c r="S132" s="43" t="s">
        <v>281</v>
      </c>
    </row>
    <row r="133" spans="1:19" ht="33" customHeight="1">
      <c r="A133" s="56">
        <v>94</v>
      </c>
      <c r="B133" s="12" t="s">
        <v>365</v>
      </c>
      <c r="C133" s="43" t="s">
        <v>36</v>
      </c>
      <c r="D133" s="12" t="s">
        <v>2316</v>
      </c>
      <c r="E133" s="43" t="s">
        <v>60</v>
      </c>
      <c r="F133" s="43" t="s">
        <v>3721</v>
      </c>
      <c r="G133" s="43">
        <v>2020</v>
      </c>
      <c r="H133" s="43" t="s">
        <v>2317</v>
      </c>
      <c r="I133" s="43">
        <v>30</v>
      </c>
      <c r="J133" s="43">
        <v>30</v>
      </c>
      <c r="K133" s="43"/>
      <c r="L133" s="43"/>
      <c r="M133" s="43"/>
      <c r="N133" s="43"/>
      <c r="O133" s="43">
        <v>20</v>
      </c>
      <c r="P133" s="43">
        <v>0</v>
      </c>
      <c r="Q133" s="43">
        <v>35</v>
      </c>
      <c r="R133" s="43" t="s">
        <v>313</v>
      </c>
      <c r="S133" s="43" t="s">
        <v>281</v>
      </c>
    </row>
    <row r="134" spans="1:19" ht="78" customHeight="1">
      <c r="A134" s="56">
        <v>95</v>
      </c>
      <c r="B134" s="12" t="s">
        <v>365</v>
      </c>
      <c r="C134" s="43" t="s">
        <v>36</v>
      </c>
      <c r="D134" s="12" t="s">
        <v>3722</v>
      </c>
      <c r="E134" s="43" t="s">
        <v>60</v>
      </c>
      <c r="F134" s="43" t="s">
        <v>3715</v>
      </c>
      <c r="G134" s="43">
        <v>2020</v>
      </c>
      <c r="H134" s="43" t="s">
        <v>3723</v>
      </c>
      <c r="I134" s="43">
        <v>15</v>
      </c>
      <c r="J134" s="43">
        <v>15</v>
      </c>
      <c r="K134" s="43"/>
      <c r="L134" s="43"/>
      <c r="M134" s="43"/>
      <c r="N134" s="43"/>
      <c r="O134" s="43">
        <v>0</v>
      </c>
      <c r="P134" s="43">
        <v>0</v>
      </c>
      <c r="Q134" s="43">
        <v>20</v>
      </c>
      <c r="R134" s="43" t="s">
        <v>313</v>
      </c>
      <c r="S134" s="43" t="s">
        <v>281</v>
      </c>
    </row>
    <row r="135" spans="1:19" ht="33" customHeight="1">
      <c r="A135" s="56">
        <v>96</v>
      </c>
      <c r="B135" s="12" t="s">
        <v>3724</v>
      </c>
      <c r="C135" s="43" t="s">
        <v>36</v>
      </c>
      <c r="D135" s="12" t="s">
        <v>3725</v>
      </c>
      <c r="E135" s="43" t="s">
        <v>148</v>
      </c>
      <c r="F135" s="43" t="s">
        <v>181</v>
      </c>
      <c r="G135" s="43">
        <v>2020</v>
      </c>
      <c r="H135" s="43" t="s">
        <v>3726</v>
      </c>
      <c r="I135" s="43">
        <v>30</v>
      </c>
      <c r="J135" s="43">
        <v>30</v>
      </c>
      <c r="K135" s="43"/>
      <c r="L135" s="43"/>
      <c r="M135" s="43"/>
      <c r="N135" s="43"/>
      <c r="O135" s="43">
        <v>40</v>
      </c>
      <c r="P135" s="43">
        <v>0</v>
      </c>
      <c r="Q135" s="43">
        <v>35</v>
      </c>
      <c r="R135" s="43" t="s">
        <v>313</v>
      </c>
      <c r="S135" s="43" t="s">
        <v>281</v>
      </c>
    </row>
    <row r="136" spans="1:19" ht="33" customHeight="1">
      <c r="A136" s="56">
        <v>97</v>
      </c>
      <c r="B136" s="12" t="s">
        <v>3727</v>
      </c>
      <c r="C136" s="43" t="s">
        <v>36</v>
      </c>
      <c r="D136" s="12" t="s">
        <v>3728</v>
      </c>
      <c r="E136" s="43" t="s">
        <v>148</v>
      </c>
      <c r="F136" s="43" t="s">
        <v>326</v>
      </c>
      <c r="G136" s="43">
        <v>2020</v>
      </c>
      <c r="H136" s="43" t="s">
        <v>3729</v>
      </c>
      <c r="I136" s="43">
        <v>20</v>
      </c>
      <c r="J136" s="43">
        <v>20</v>
      </c>
      <c r="K136" s="43"/>
      <c r="L136" s="43"/>
      <c r="M136" s="43"/>
      <c r="N136" s="43"/>
      <c r="O136" s="43">
        <v>30</v>
      </c>
      <c r="P136" s="43">
        <v>0</v>
      </c>
      <c r="Q136" s="43">
        <v>25</v>
      </c>
      <c r="R136" s="43" t="s">
        <v>313</v>
      </c>
      <c r="S136" s="43" t="s">
        <v>281</v>
      </c>
    </row>
    <row r="137" spans="1:19" ht="33" customHeight="1">
      <c r="A137" s="56">
        <v>98</v>
      </c>
      <c r="B137" s="12" t="s">
        <v>3727</v>
      </c>
      <c r="C137" s="43" t="s">
        <v>36</v>
      </c>
      <c r="D137" s="12" t="s">
        <v>3730</v>
      </c>
      <c r="E137" s="43" t="s">
        <v>148</v>
      </c>
      <c r="F137" s="43" t="s">
        <v>326</v>
      </c>
      <c r="G137" s="43">
        <v>2020</v>
      </c>
      <c r="H137" s="43" t="s">
        <v>3731</v>
      </c>
      <c r="I137" s="43">
        <v>10</v>
      </c>
      <c r="J137" s="43">
        <v>10</v>
      </c>
      <c r="K137" s="43"/>
      <c r="L137" s="43"/>
      <c r="M137" s="43"/>
      <c r="N137" s="43"/>
      <c r="O137" s="43">
        <v>20</v>
      </c>
      <c r="P137" s="43">
        <v>0</v>
      </c>
      <c r="Q137" s="43">
        <v>15</v>
      </c>
      <c r="R137" s="43" t="s">
        <v>313</v>
      </c>
      <c r="S137" s="43" t="s">
        <v>281</v>
      </c>
    </row>
    <row r="138" spans="1:19" ht="57" customHeight="1">
      <c r="A138" s="56">
        <v>99</v>
      </c>
      <c r="B138" s="12" t="s">
        <v>3732</v>
      </c>
      <c r="C138" s="43" t="s">
        <v>36</v>
      </c>
      <c r="D138" s="12" t="s">
        <v>3733</v>
      </c>
      <c r="E138" s="43" t="s">
        <v>148</v>
      </c>
      <c r="F138" s="43" t="s">
        <v>149</v>
      </c>
      <c r="G138" s="43">
        <v>2020</v>
      </c>
      <c r="H138" s="43" t="s">
        <v>3734</v>
      </c>
      <c r="I138" s="43">
        <v>20</v>
      </c>
      <c r="J138" s="43">
        <v>20</v>
      </c>
      <c r="K138" s="43"/>
      <c r="L138" s="43"/>
      <c r="M138" s="43"/>
      <c r="N138" s="43"/>
      <c r="O138" s="43">
        <v>20</v>
      </c>
      <c r="P138" s="43">
        <v>0</v>
      </c>
      <c r="Q138" s="43">
        <v>25</v>
      </c>
      <c r="R138" s="43" t="s">
        <v>313</v>
      </c>
      <c r="S138" s="43" t="s">
        <v>281</v>
      </c>
    </row>
    <row r="139" spans="1:19" ht="33" customHeight="1">
      <c r="A139" s="56">
        <v>100</v>
      </c>
      <c r="B139" s="12" t="s">
        <v>3735</v>
      </c>
      <c r="C139" s="43" t="s">
        <v>36</v>
      </c>
      <c r="D139" s="12" t="s">
        <v>3736</v>
      </c>
      <c r="E139" s="43" t="s">
        <v>148</v>
      </c>
      <c r="F139" s="43" t="s">
        <v>149</v>
      </c>
      <c r="G139" s="43">
        <v>2020</v>
      </c>
      <c r="H139" s="43" t="s">
        <v>3737</v>
      </c>
      <c r="I139" s="43">
        <v>20</v>
      </c>
      <c r="J139" s="43">
        <v>20</v>
      </c>
      <c r="K139" s="43"/>
      <c r="L139" s="43"/>
      <c r="M139" s="43"/>
      <c r="N139" s="43"/>
      <c r="O139" s="43">
        <v>30</v>
      </c>
      <c r="P139" s="43">
        <v>0</v>
      </c>
      <c r="Q139" s="43">
        <v>25</v>
      </c>
      <c r="R139" s="43" t="s">
        <v>313</v>
      </c>
      <c r="S139" s="43" t="s">
        <v>281</v>
      </c>
    </row>
    <row r="140" spans="1:19" ht="33" customHeight="1">
      <c r="A140" s="56">
        <v>101</v>
      </c>
      <c r="B140" s="12" t="s">
        <v>3738</v>
      </c>
      <c r="C140" s="43" t="s">
        <v>36</v>
      </c>
      <c r="D140" s="12" t="s">
        <v>3739</v>
      </c>
      <c r="E140" s="43" t="s">
        <v>43</v>
      </c>
      <c r="F140" s="43" t="s">
        <v>392</v>
      </c>
      <c r="G140" s="43">
        <v>2020</v>
      </c>
      <c r="H140" s="43" t="s">
        <v>3740</v>
      </c>
      <c r="I140" s="43">
        <v>25</v>
      </c>
      <c r="J140" s="43">
        <v>25</v>
      </c>
      <c r="K140" s="43"/>
      <c r="L140" s="43"/>
      <c r="M140" s="43"/>
      <c r="N140" s="43"/>
      <c r="O140" s="43">
        <v>25</v>
      </c>
      <c r="P140" s="43">
        <v>0</v>
      </c>
      <c r="Q140" s="43">
        <v>30</v>
      </c>
      <c r="R140" s="43" t="s">
        <v>313</v>
      </c>
      <c r="S140" s="43" t="s">
        <v>281</v>
      </c>
    </row>
    <row r="141" spans="1:19" ht="69" customHeight="1">
      <c r="A141" s="56">
        <v>102</v>
      </c>
      <c r="B141" s="12" t="s">
        <v>3741</v>
      </c>
      <c r="C141" s="43" t="s">
        <v>36</v>
      </c>
      <c r="D141" s="12" t="s">
        <v>3742</v>
      </c>
      <c r="E141" s="43" t="s">
        <v>43</v>
      </c>
      <c r="F141" s="43" t="s">
        <v>3743</v>
      </c>
      <c r="G141" s="43">
        <v>2020</v>
      </c>
      <c r="H141" s="43" t="s">
        <v>401</v>
      </c>
      <c r="I141" s="43">
        <v>15</v>
      </c>
      <c r="J141" s="43">
        <v>15</v>
      </c>
      <c r="K141" s="43"/>
      <c r="L141" s="43"/>
      <c r="M141" s="43"/>
      <c r="N141" s="43"/>
      <c r="O141" s="43">
        <v>150</v>
      </c>
      <c r="P141" s="43">
        <v>0</v>
      </c>
      <c r="Q141" s="43">
        <v>20</v>
      </c>
      <c r="R141" s="43" t="s">
        <v>313</v>
      </c>
      <c r="S141" s="43" t="s">
        <v>281</v>
      </c>
    </row>
    <row r="142" spans="1:19" ht="33" customHeight="1">
      <c r="A142" s="56">
        <v>103</v>
      </c>
      <c r="B142" s="12" t="s">
        <v>3744</v>
      </c>
      <c r="C142" s="43" t="s">
        <v>36</v>
      </c>
      <c r="D142" s="12" t="s">
        <v>3745</v>
      </c>
      <c r="E142" s="43" t="s">
        <v>43</v>
      </c>
      <c r="F142" s="43" t="s">
        <v>388</v>
      </c>
      <c r="G142" s="43">
        <v>2020</v>
      </c>
      <c r="H142" s="43" t="s">
        <v>389</v>
      </c>
      <c r="I142" s="43">
        <v>30</v>
      </c>
      <c r="J142" s="43">
        <v>30</v>
      </c>
      <c r="K142" s="43"/>
      <c r="L142" s="43"/>
      <c r="M142" s="43"/>
      <c r="N142" s="43"/>
      <c r="O142" s="43">
        <v>55</v>
      </c>
      <c r="P142" s="43">
        <v>0</v>
      </c>
      <c r="Q142" s="43">
        <v>35</v>
      </c>
      <c r="R142" s="43" t="s">
        <v>313</v>
      </c>
      <c r="S142" s="43" t="s">
        <v>281</v>
      </c>
    </row>
    <row r="143" spans="1:19" ht="33" customHeight="1">
      <c r="A143" s="56">
        <v>104</v>
      </c>
      <c r="B143" s="12" t="s">
        <v>3746</v>
      </c>
      <c r="C143" s="43" t="s">
        <v>36</v>
      </c>
      <c r="D143" s="12" t="s">
        <v>3747</v>
      </c>
      <c r="E143" s="43" t="s">
        <v>43</v>
      </c>
      <c r="F143" s="43" t="s">
        <v>3748</v>
      </c>
      <c r="G143" s="43">
        <v>2020</v>
      </c>
      <c r="H143" s="43" t="s">
        <v>3749</v>
      </c>
      <c r="I143" s="43">
        <v>25</v>
      </c>
      <c r="J143" s="43">
        <v>25</v>
      </c>
      <c r="K143" s="43"/>
      <c r="L143" s="43"/>
      <c r="M143" s="43"/>
      <c r="N143" s="43"/>
      <c r="O143" s="43">
        <v>50</v>
      </c>
      <c r="P143" s="43">
        <v>0</v>
      </c>
      <c r="Q143" s="43">
        <v>30</v>
      </c>
      <c r="R143" s="43" t="s">
        <v>313</v>
      </c>
      <c r="S143" s="43" t="s">
        <v>281</v>
      </c>
    </row>
    <row r="144" spans="1:19" ht="33" customHeight="1">
      <c r="A144" s="56">
        <v>105</v>
      </c>
      <c r="B144" s="12" t="s">
        <v>3750</v>
      </c>
      <c r="C144" s="43" t="s">
        <v>36</v>
      </c>
      <c r="D144" s="12" t="s">
        <v>3751</v>
      </c>
      <c r="E144" s="43" t="s">
        <v>43</v>
      </c>
      <c r="F144" s="43" t="s">
        <v>217</v>
      </c>
      <c r="G144" s="43">
        <v>2020</v>
      </c>
      <c r="H144" s="43" t="s">
        <v>386</v>
      </c>
      <c r="I144" s="43">
        <v>30</v>
      </c>
      <c r="J144" s="43">
        <v>30</v>
      </c>
      <c r="K144" s="43"/>
      <c r="L144" s="43"/>
      <c r="M144" s="43"/>
      <c r="N144" s="43"/>
      <c r="O144" s="43">
        <v>60</v>
      </c>
      <c r="P144" s="43">
        <v>0</v>
      </c>
      <c r="Q144" s="43">
        <v>35</v>
      </c>
      <c r="R144" s="43" t="s">
        <v>313</v>
      </c>
      <c r="S144" s="43" t="s">
        <v>281</v>
      </c>
    </row>
    <row r="145" spans="1:19" ht="72.75" customHeight="1">
      <c r="A145" s="56">
        <v>106</v>
      </c>
      <c r="B145" s="12" t="s">
        <v>3752</v>
      </c>
      <c r="C145" s="43" t="s">
        <v>36</v>
      </c>
      <c r="D145" s="12" t="s">
        <v>3753</v>
      </c>
      <c r="E145" s="43" t="s">
        <v>43</v>
      </c>
      <c r="F145" s="43" t="s">
        <v>396</v>
      </c>
      <c r="G145" s="43">
        <v>2020</v>
      </c>
      <c r="H145" s="43" t="s">
        <v>397</v>
      </c>
      <c r="I145" s="43">
        <v>50</v>
      </c>
      <c r="J145" s="43">
        <v>50</v>
      </c>
      <c r="K145" s="43"/>
      <c r="L145" s="43"/>
      <c r="M145" s="43"/>
      <c r="N145" s="43"/>
      <c r="O145" s="43">
        <v>100</v>
      </c>
      <c r="P145" s="43">
        <v>0</v>
      </c>
      <c r="Q145" s="43">
        <v>55</v>
      </c>
      <c r="R145" s="43" t="s">
        <v>313</v>
      </c>
      <c r="S145" s="43" t="s">
        <v>281</v>
      </c>
    </row>
    <row r="146" spans="1:19" ht="87" customHeight="1">
      <c r="A146" s="56">
        <v>107</v>
      </c>
      <c r="B146" s="12" t="s">
        <v>3754</v>
      </c>
      <c r="C146" s="43" t="s">
        <v>36</v>
      </c>
      <c r="D146" s="12" t="s">
        <v>3755</v>
      </c>
      <c r="E146" s="43" t="s">
        <v>43</v>
      </c>
      <c r="F146" s="43" t="s">
        <v>3756</v>
      </c>
      <c r="G146" s="43">
        <v>2020</v>
      </c>
      <c r="H146" s="43" t="s">
        <v>3757</v>
      </c>
      <c r="I146" s="43">
        <v>20</v>
      </c>
      <c r="J146" s="43">
        <v>20</v>
      </c>
      <c r="K146" s="43"/>
      <c r="L146" s="43"/>
      <c r="M146" s="43"/>
      <c r="N146" s="43"/>
      <c r="O146" s="43">
        <v>50</v>
      </c>
      <c r="P146" s="43">
        <v>0</v>
      </c>
      <c r="Q146" s="43">
        <v>25</v>
      </c>
      <c r="R146" s="43" t="s">
        <v>313</v>
      </c>
      <c r="S146" s="43" t="s">
        <v>281</v>
      </c>
    </row>
    <row r="147" spans="1:19" ht="75" customHeight="1">
      <c r="A147" s="56">
        <v>108</v>
      </c>
      <c r="B147" s="12" t="s">
        <v>3758</v>
      </c>
      <c r="C147" s="43" t="s">
        <v>36</v>
      </c>
      <c r="D147" s="12" t="s">
        <v>3759</v>
      </c>
      <c r="E147" s="43" t="s">
        <v>43</v>
      </c>
      <c r="F147" s="43" t="s">
        <v>143</v>
      </c>
      <c r="G147" s="43">
        <v>2020</v>
      </c>
      <c r="H147" s="43" t="s">
        <v>3760</v>
      </c>
      <c r="I147" s="43">
        <v>30</v>
      </c>
      <c r="J147" s="43">
        <v>30</v>
      </c>
      <c r="K147" s="43"/>
      <c r="L147" s="43"/>
      <c r="M147" s="43"/>
      <c r="N147" s="43"/>
      <c r="O147" s="43">
        <v>150</v>
      </c>
      <c r="P147" s="43">
        <v>20</v>
      </c>
      <c r="Q147" s="43">
        <v>35</v>
      </c>
      <c r="R147" s="43" t="s">
        <v>313</v>
      </c>
      <c r="S147" s="43" t="s">
        <v>281</v>
      </c>
    </row>
    <row r="148" spans="1:19" ht="78" customHeight="1">
      <c r="A148" s="56">
        <v>109</v>
      </c>
      <c r="B148" s="12" t="s">
        <v>3761</v>
      </c>
      <c r="C148" s="43" t="s">
        <v>36</v>
      </c>
      <c r="D148" s="12" t="s">
        <v>3762</v>
      </c>
      <c r="E148" s="43" t="s">
        <v>43</v>
      </c>
      <c r="F148" s="43" t="s">
        <v>3347</v>
      </c>
      <c r="G148" s="43">
        <v>2020</v>
      </c>
      <c r="H148" s="43" t="s">
        <v>3763</v>
      </c>
      <c r="I148" s="43">
        <v>15</v>
      </c>
      <c r="J148" s="43">
        <v>15</v>
      </c>
      <c r="K148" s="43"/>
      <c r="L148" s="43"/>
      <c r="M148" s="43"/>
      <c r="N148" s="43"/>
      <c r="O148" s="43">
        <v>30</v>
      </c>
      <c r="P148" s="43">
        <v>0</v>
      </c>
      <c r="Q148" s="43">
        <v>20</v>
      </c>
      <c r="R148" s="43" t="s">
        <v>313</v>
      </c>
      <c r="S148" s="43" t="s">
        <v>281</v>
      </c>
    </row>
    <row r="149" spans="1:19" ht="33" customHeight="1">
      <c r="A149" s="56">
        <v>110</v>
      </c>
      <c r="B149" s="12" t="s">
        <v>3764</v>
      </c>
      <c r="C149" s="43" t="s">
        <v>36</v>
      </c>
      <c r="D149" s="12" t="s">
        <v>3765</v>
      </c>
      <c r="E149" s="43" t="s">
        <v>43</v>
      </c>
      <c r="F149" s="43" t="s">
        <v>392</v>
      </c>
      <c r="G149" s="43">
        <v>2020</v>
      </c>
      <c r="H149" s="43" t="s">
        <v>3766</v>
      </c>
      <c r="I149" s="43">
        <v>15</v>
      </c>
      <c r="J149" s="43">
        <v>15</v>
      </c>
      <c r="K149" s="43"/>
      <c r="L149" s="43"/>
      <c r="M149" s="43"/>
      <c r="N149" s="43"/>
      <c r="O149" s="43">
        <v>40</v>
      </c>
      <c r="P149" s="43">
        <v>5</v>
      </c>
      <c r="Q149" s="43">
        <v>20</v>
      </c>
      <c r="R149" s="43" t="s">
        <v>313</v>
      </c>
      <c r="S149" s="43" t="s">
        <v>281</v>
      </c>
    </row>
    <row r="150" spans="1:19" ht="33" customHeight="1">
      <c r="A150" s="56">
        <v>111</v>
      </c>
      <c r="B150" s="12" t="s">
        <v>2309</v>
      </c>
      <c r="C150" s="43" t="s">
        <v>36</v>
      </c>
      <c r="D150" s="12" t="s">
        <v>3767</v>
      </c>
      <c r="E150" s="43" t="s">
        <v>43</v>
      </c>
      <c r="F150" s="43" t="s">
        <v>1108</v>
      </c>
      <c r="G150" s="43">
        <v>2020</v>
      </c>
      <c r="H150" s="43" t="s">
        <v>3768</v>
      </c>
      <c r="I150" s="43">
        <v>15</v>
      </c>
      <c r="J150" s="43">
        <v>15</v>
      </c>
      <c r="K150" s="43"/>
      <c r="L150" s="43"/>
      <c r="M150" s="43"/>
      <c r="N150" s="43"/>
      <c r="O150" s="43">
        <v>30</v>
      </c>
      <c r="P150" s="43">
        <v>0</v>
      </c>
      <c r="Q150" s="43">
        <v>20</v>
      </c>
      <c r="R150" s="43" t="s">
        <v>313</v>
      </c>
      <c r="S150" s="43" t="s">
        <v>281</v>
      </c>
    </row>
    <row r="151" spans="1:19" ht="33" customHeight="1">
      <c r="A151" s="56">
        <v>112</v>
      </c>
      <c r="B151" s="12" t="s">
        <v>3769</v>
      </c>
      <c r="C151" s="43" t="s">
        <v>36</v>
      </c>
      <c r="D151" s="12" t="s">
        <v>3770</v>
      </c>
      <c r="E151" s="43" t="s">
        <v>43</v>
      </c>
      <c r="F151" s="43" t="s">
        <v>3771</v>
      </c>
      <c r="G151" s="43">
        <v>2020</v>
      </c>
      <c r="H151" s="43" t="s">
        <v>3772</v>
      </c>
      <c r="I151" s="43">
        <v>30</v>
      </c>
      <c r="J151" s="43">
        <v>30</v>
      </c>
      <c r="K151" s="43"/>
      <c r="L151" s="43"/>
      <c r="M151" s="43"/>
      <c r="N151" s="43"/>
      <c r="O151" s="43">
        <v>120</v>
      </c>
      <c r="P151" s="43">
        <v>0</v>
      </c>
      <c r="Q151" s="43">
        <v>35</v>
      </c>
      <c r="R151" s="43" t="s">
        <v>313</v>
      </c>
      <c r="S151" s="43" t="s">
        <v>281</v>
      </c>
    </row>
    <row r="152" spans="1:19" ht="63.75" customHeight="1">
      <c r="A152" s="56">
        <v>113</v>
      </c>
      <c r="B152" s="12" t="s">
        <v>2341</v>
      </c>
      <c r="C152" s="43" t="s">
        <v>36</v>
      </c>
      <c r="D152" s="12" t="s">
        <v>3773</v>
      </c>
      <c r="E152" s="43" t="s">
        <v>97</v>
      </c>
      <c r="F152" s="43" t="s">
        <v>3774</v>
      </c>
      <c r="G152" s="43">
        <v>2020</v>
      </c>
      <c r="H152" s="43" t="s">
        <v>3775</v>
      </c>
      <c r="I152" s="43">
        <v>15</v>
      </c>
      <c r="J152" s="43">
        <v>15</v>
      </c>
      <c r="K152" s="43"/>
      <c r="L152" s="43"/>
      <c r="M152" s="43"/>
      <c r="N152" s="43"/>
      <c r="O152" s="43">
        <v>50</v>
      </c>
      <c r="P152" s="43">
        <v>0</v>
      </c>
      <c r="Q152" s="43">
        <v>20</v>
      </c>
      <c r="R152" s="43" t="s">
        <v>313</v>
      </c>
      <c r="S152" s="43" t="s">
        <v>281</v>
      </c>
    </row>
    <row r="153" spans="1:19" ht="33" customHeight="1">
      <c r="A153" s="56">
        <v>114</v>
      </c>
      <c r="B153" s="12" t="s">
        <v>3776</v>
      </c>
      <c r="C153" s="43" t="s">
        <v>36</v>
      </c>
      <c r="D153" s="12" t="s">
        <v>3777</v>
      </c>
      <c r="E153" s="43" t="s">
        <v>97</v>
      </c>
      <c r="F153" s="43" t="s">
        <v>3778</v>
      </c>
      <c r="G153" s="43">
        <v>2020</v>
      </c>
      <c r="H153" s="43" t="s">
        <v>2531</v>
      </c>
      <c r="I153" s="43">
        <v>30</v>
      </c>
      <c r="J153" s="43">
        <v>30</v>
      </c>
      <c r="K153" s="43"/>
      <c r="L153" s="43"/>
      <c r="M153" s="43"/>
      <c r="N153" s="43"/>
      <c r="O153" s="43">
        <v>40</v>
      </c>
      <c r="P153" s="43">
        <v>0</v>
      </c>
      <c r="Q153" s="43">
        <v>35</v>
      </c>
      <c r="R153" s="43" t="s">
        <v>313</v>
      </c>
      <c r="S153" s="43" t="s">
        <v>281</v>
      </c>
    </row>
    <row r="154" spans="1:19" ht="33" customHeight="1">
      <c r="A154" s="56">
        <v>115</v>
      </c>
      <c r="B154" s="12" t="s">
        <v>3779</v>
      </c>
      <c r="C154" s="43" t="s">
        <v>36</v>
      </c>
      <c r="D154" s="12" t="s">
        <v>3780</v>
      </c>
      <c r="E154" s="43" t="s">
        <v>97</v>
      </c>
      <c r="F154" s="43" t="s">
        <v>3781</v>
      </c>
      <c r="G154" s="43">
        <v>2020</v>
      </c>
      <c r="H154" s="43" t="s">
        <v>3782</v>
      </c>
      <c r="I154" s="43">
        <v>15</v>
      </c>
      <c r="J154" s="43">
        <v>15</v>
      </c>
      <c r="K154" s="43"/>
      <c r="L154" s="43"/>
      <c r="M154" s="43"/>
      <c r="N154" s="43"/>
      <c r="O154" s="43">
        <v>50</v>
      </c>
      <c r="P154" s="43">
        <v>0</v>
      </c>
      <c r="Q154" s="43">
        <v>20</v>
      </c>
      <c r="R154" s="43" t="s">
        <v>313</v>
      </c>
      <c r="S154" s="43" t="s">
        <v>281</v>
      </c>
    </row>
    <row r="155" spans="1:19" ht="33" customHeight="1">
      <c r="A155" s="56">
        <v>116</v>
      </c>
      <c r="B155" s="12" t="s">
        <v>3783</v>
      </c>
      <c r="C155" s="43" t="s">
        <v>36</v>
      </c>
      <c r="D155" s="12" t="s">
        <v>3784</v>
      </c>
      <c r="E155" s="43" t="s">
        <v>97</v>
      </c>
      <c r="F155" s="43" t="s">
        <v>1015</v>
      </c>
      <c r="G155" s="43">
        <v>2020</v>
      </c>
      <c r="H155" s="43" t="s">
        <v>2521</v>
      </c>
      <c r="I155" s="43">
        <v>25</v>
      </c>
      <c r="J155" s="43">
        <v>25</v>
      </c>
      <c r="K155" s="43"/>
      <c r="L155" s="43"/>
      <c r="M155" s="43"/>
      <c r="N155" s="43"/>
      <c r="O155" s="43">
        <v>30</v>
      </c>
      <c r="P155" s="43">
        <v>0</v>
      </c>
      <c r="Q155" s="43">
        <v>30</v>
      </c>
      <c r="R155" s="43" t="s">
        <v>313</v>
      </c>
      <c r="S155" s="43" t="s">
        <v>281</v>
      </c>
    </row>
    <row r="156" spans="1:19" ht="33" customHeight="1">
      <c r="A156" s="56">
        <v>117</v>
      </c>
      <c r="B156" s="12" t="s">
        <v>3785</v>
      </c>
      <c r="C156" s="43" t="s">
        <v>36</v>
      </c>
      <c r="D156" s="12" t="s">
        <v>3786</v>
      </c>
      <c r="E156" s="43" t="s">
        <v>97</v>
      </c>
      <c r="F156" s="43" t="s">
        <v>757</v>
      </c>
      <c r="G156" s="43">
        <v>2020</v>
      </c>
      <c r="H156" s="43" t="s">
        <v>2526</v>
      </c>
      <c r="I156" s="43">
        <v>25</v>
      </c>
      <c r="J156" s="43">
        <v>25</v>
      </c>
      <c r="K156" s="43"/>
      <c r="L156" s="43"/>
      <c r="M156" s="43"/>
      <c r="N156" s="43"/>
      <c r="O156" s="43">
        <v>40</v>
      </c>
      <c r="P156" s="43">
        <v>0</v>
      </c>
      <c r="Q156" s="43">
        <v>30</v>
      </c>
      <c r="R156" s="43" t="s">
        <v>313</v>
      </c>
      <c r="S156" s="43" t="s">
        <v>281</v>
      </c>
    </row>
    <row r="157" spans="1:19" ht="33" customHeight="1">
      <c r="A157" s="56">
        <v>118</v>
      </c>
      <c r="B157" s="12" t="s">
        <v>3787</v>
      </c>
      <c r="C157" s="43" t="s">
        <v>36</v>
      </c>
      <c r="D157" s="12" t="s">
        <v>3788</v>
      </c>
      <c r="E157" s="43" t="s">
        <v>160</v>
      </c>
      <c r="F157" s="43" t="s">
        <v>1250</v>
      </c>
      <c r="G157" s="43">
        <v>2020</v>
      </c>
      <c r="H157" s="43" t="s">
        <v>3789</v>
      </c>
      <c r="I157" s="43">
        <v>15</v>
      </c>
      <c r="J157" s="43">
        <v>15</v>
      </c>
      <c r="K157" s="43"/>
      <c r="L157" s="43"/>
      <c r="M157" s="43"/>
      <c r="N157" s="43"/>
      <c r="O157" s="43">
        <v>15</v>
      </c>
      <c r="P157" s="43">
        <v>0</v>
      </c>
      <c r="Q157" s="43">
        <v>20</v>
      </c>
      <c r="R157" s="43" t="s">
        <v>313</v>
      </c>
      <c r="S157" s="43" t="s">
        <v>281</v>
      </c>
    </row>
    <row r="158" spans="1:19" ht="45.75" customHeight="1">
      <c r="A158" s="56">
        <v>119</v>
      </c>
      <c r="B158" s="12" t="s">
        <v>3790</v>
      </c>
      <c r="C158" s="43" t="s">
        <v>36</v>
      </c>
      <c r="D158" s="12" t="s">
        <v>3791</v>
      </c>
      <c r="E158" s="43" t="s">
        <v>160</v>
      </c>
      <c r="F158" s="43" t="s">
        <v>3354</v>
      </c>
      <c r="G158" s="43">
        <v>2020</v>
      </c>
      <c r="H158" s="43" t="s">
        <v>3792</v>
      </c>
      <c r="I158" s="43">
        <v>30</v>
      </c>
      <c r="J158" s="43">
        <v>30</v>
      </c>
      <c r="K158" s="43"/>
      <c r="L158" s="43"/>
      <c r="M158" s="43"/>
      <c r="N158" s="43"/>
      <c r="O158" s="43">
        <v>300</v>
      </c>
      <c r="P158" s="43">
        <v>0</v>
      </c>
      <c r="Q158" s="43">
        <v>35</v>
      </c>
      <c r="R158" s="43" t="s">
        <v>313</v>
      </c>
      <c r="S158" s="43" t="s">
        <v>281</v>
      </c>
    </row>
    <row r="159" spans="1:19" ht="33" customHeight="1">
      <c r="A159" s="56">
        <v>120</v>
      </c>
      <c r="B159" s="12" t="s">
        <v>3793</v>
      </c>
      <c r="C159" s="43" t="s">
        <v>36</v>
      </c>
      <c r="D159" s="12" t="s">
        <v>3794</v>
      </c>
      <c r="E159" s="43" t="s">
        <v>160</v>
      </c>
      <c r="F159" s="43" t="s">
        <v>1264</v>
      </c>
      <c r="G159" s="43">
        <v>2020</v>
      </c>
      <c r="H159" s="43" t="s">
        <v>3795</v>
      </c>
      <c r="I159" s="43">
        <v>30</v>
      </c>
      <c r="J159" s="43">
        <v>30</v>
      </c>
      <c r="K159" s="43"/>
      <c r="L159" s="43"/>
      <c r="M159" s="43"/>
      <c r="N159" s="43"/>
      <c r="O159" s="43">
        <v>100</v>
      </c>
      <c r="P159" s="43">
        <v>0</v>
      </c>
      <c r="Q159" s="43">
        <v>35</v>
      </c>
      <c r="R159" s="43" t="s">
        <v>313</v>
      </c>
      <c r="S159" s="43" t="s">
        <v>281</v>
      </c>
    </row>
    <row r="160" spans="1:19" ht="33" customHeight="1">
      <c r="A160" s="56">
        <v>121</v>
      </c>
      <c r="B160" s="12" t="s">
        <v>3796</v>
      </c>
      <c r="C160" s="43" t="s">
        <v>36</v>
      </c>
      <c r="D160" s="12" t="s">
        <v>3797</v>
      </c>
      <c r="E160" s="43" t="s">
        <v>160</v>
      </c>
      <c r="F160" s="43" t="s">
        <v>1237</v>
      </c>
      <c r="G160" s="43">
        <v>2020</v>
      </c>
      <c r="H160" s="43" t="s">
        <v>3798</v>
      </c>
      <c r="I160" s="43">
        <v>20</v>
      </c>
      <c r="J160" s="43">
        <v>20</v>
      </c>
      <c r="K160" s="43"/>
      <c r="L160" s="43"/>
      <c r="M160" s="43"/>
      <c r="N160" s="43"/>
      <c r="O160" s="43">
        <v>20</v>
      </c>
      <c r="P160" s="43">
        <v>0</v>
      </c>
      <c r="Q160" s="43">
        <v>25</v>
      </c>
      <c r="R160" s="43" t="s">
        <v>313</v>
      </c>
      <c r="S160" s="43" t="s">
        <v>281</v>
      </c>
    </row>
    <row r="161" spans="1:19" ht="33" customHeight="1">
      <c r="A161" s="56">
        <v>122</v>
      </c>
      <c r="B161" s="12" t="s">
        <v>3799</v>
      </c>
      <c r="C161" s="43" t="s">
        <v>36</v>
      </c>
      <c r="D161" s="12" t="s">
        <v>3800</v>
      </c>
      <c r="E161" s="43" t="s">
        <v>86</v>
      </c>
      <c r="F161" s="43" t="s">
        <v>3801</v>
      </c>
      <c r="G161" s="43">
        <v>2020</v>
      </c>
      <c r="H161" s="43" t="s">
        <v>3802</v>
      </c>
      <c r="I161" s="43">
        <v>10</v>
      </c>
      <c r="J161" s="43">
        <v>10</v>
      </c>
      <c r="K161" s="43"/>
      <c r="L161" s="43"/>
      <c r="M161" s="43"/>
      <c r="N161" s="43"/>
      <c r="O161" s="43">
        <v>5</v>
      </c>
      <c r="P161" s="43">
        <v>0</v>
      </c>
      <c r="Q161" s="43">
        <v>15</v>
      </c>
      <c r="R161" s="43" t="s">
        <v>313</v>
      </c>
      <c r="S161" s="43" t="s">
        <v>281</v>
      </c>
    </row>
    <row r="162" spans="1:19" ht="69" customHeight="1">
      <c r="A162" s="56">
        <v>123</v>
      </c>
      <c r="B162" s="12" t="s">
        <v>3803</v>
      </c>
      <c r="C162" s="43" t="s">
        <v>36</v>
      </c>
      <c r="D162" s="12" t="s">
        <v>3804</v>
      </c>
      <c r="E162" s="43" t="s">
        <v>86</v>
      </c>
      <c r="F162" s="43" t="s">
        <v>3805</v>
      </c>
      <c r="G162" s="43">
        <v>2020</v>
      </c>
      <c r="H162" s="43" t="s">
        <v>662</v>
      </c>
      <c r="I162" s="43">
        <v>25</v>
      </c>
      <c r="J162" s="43">
        <v>25</v>
      </c>
      <c r="K162" s="43"/>
      <c r="L162" s="43"/>
      <c r="M162" s="43"/>
      <c r="N162" s="43"/>
      <c r="O162" s="43">
        <v>25</v>
      </c>
      <c r="P162" s="43">
        <v>0</v>
      </c>
      <c r="Q162" s="43">
        <v>30</v>
      </c>
      <c r="R162" s="43" t="s">
        <v>313</v>
      </c>
      <c r="S162" s="43" t="s">
        <v>281</v>
      </c>
    </row>
    <row r="163" spans="1:19" ht="69" customHeight="1">
      <c r="A163" s="56">
        <v>124</v>
      </c>
      <c r="B163" s="12" t="s">
        <v>3806</v>
      </c>
      <c r="C163" s="43" t="s">
        <v>36</v>
      </c>
      <c r="D163" s="12" t="s">
        <v>3807</v>
      </c>
      <c r="E163" s="43" t="s">
        <v>86</v>
      </c>
      <c r="F163" s="43" t="s">
        <v>3808</v>
      </c>
      <c r="G163" s="43">
        <v>2020</v>
      </c>
      <c r="H163" s="43" t="s">
        <v>408</v>
      </c>
      <c r="I163" s="43">
        <v>50</v>
      </c>
      <c r="J163" s="43">
        <v>50</v>
      </c>
      <c r="K163" s="43"/>
      <c r="L163" s="43"/>
      <c r="M163" s="43"/>
      <c r="N163" s="43"/>
      <c r="O163" s="43">
        <v>50</v>
      </c>
      <c r="P163" s="43">
        <v>0</v>
      </c>
      <c r="Q163" s="43">
        <v>55</v>
      </c>
      <c r="R163" s="43" t="s">
        <v>313</v>
      </c>
      <c r="S163" s="43" t="s">
        <v>281</v>
      </c>
    </row>
    <row r="164" spans="1:19" ht="33" customHeight="1">
      <c r="A164" s="56">
        <v>125</v>
      </c>
      <c r="B164" s="12" t="s">
        <v>3809</v>
      </c>
      <c r="C164" s="43" t="s">
        <v>36</v>
      </c>
      <c r="D164" s="12" t="s">
        <v>3810</v>
      </c>
      <c r="E164" s="43" t="s">
        <v>86</v>
      </c>
      <c r="F164" s="43" t="s">
        <v>87</v>
      </c>
      <c r="G164" s="43">
        <v>2020</v>
      </c>
      <c r="H164" s="43" t="s">
        <v>3811</v>
      </c>
      <c r="I164" s="43">
        <v>30</v>
      </c>
      <c r="J164" s="43">
        <v>30</v>
      </c>
      <c r="K164" s="43"/>
      <c r="L164" s="43"/>
      <c r="M164" s="43"/>
      <c r="N164" s="43"/>
      <c r="O164" s="43">
        <v>20</v>
      </c>
      <c r="P164" s="43">
        <v>21</v>
      </c>
      <c r="Q164" s="43">
        <v>35</v>
      </c>
      <c r="R164" s="43" t="s">
        <v>313</v>
      </c>
      <c r="S164" s="43" t="s">
        <v>281</v>
      </c>
    </row>
    <row r="165" spans="1:19" ht="33" customHeight="1">
      <c r="A165" s="56">
        <v>126</v>
      </c>
      <c r="B165" s="12" t="s">
        <v>3812</v>
      </c>
      <c r="C165" s="43" t="s">
        <v>36</v>
      </c>
      <c r="D165" s="12" t="s">
        <v>3813</v>
      </c>
      <c r="E165" s="43" t="s">
        <v>86</v>
      </c>
      <c r="F165" s="43" t="s">
        <v>87</v>
      </c>
      <c r="G165" s="43">
        <v>2020</v>
      </c>
      <c r="H165" s="43" t="s">
        <v>3814</v>
      </c>
      <c r="I165" s="43">
        <v>40</v>
      </c>
      <c r="J165" s="43">
        <v>40</v>
      </c>
      <c r="K165" s="43"/>
      <c r="L165" s="43"/>
      <c r="M165" s="43"/>
      <c r="N165" s="43"/>
      <c r="O165" s="43">
        <v>20</v>
      </c>
      <c r="P165" s="43">
        <v>20</v>
      </c>
      <c r="Q165" s="43">
        <v>45</v>
      </c>
      <c r="R165" s="43" t="s">
        <v>313</v>
      </c>
      <c r="S165" s="43" t="s">
        <v>281</v>
      </c>
    </row>
    <row r="166" spans="1:19" ht="33" customHeight="1">
      <c r="A166" s="56">
        <v>127</v>
      </c>
      <c r="B166" s="12" t="s">
        <v>2573</v>
      </c>
      <c r="C166" s="43" t="s">
        <v>36</v>
      </c>
      <c r="D166" s="12" t="s">
        <v>3815</v>
      </c>
      <c r="E166" s="43" t="s">
        <v>194</v>
      </c>
      <c r="F166" s="43" t="s">
        <v>3816</v>
      </c>
      <c r="G166" s="43">
        <v>2020</v>
      </c>
      <c r="H166" s="43" t="s">
        <v>3817</v>
      </c>
      <c r="I166" s="43">
        <v>50</v>
      </c>
      <c r="J166" s="43">
        <v>50</v>
      </c>
      <c r="K166" s="43"/>
      <c r="L166" s="43"/>
      <c r="M166" s="43"/>
      <c r="N166" s="43"/>
      <c r="O166" s="43">
        <v>30</v>
      </c>
      <c r="P166" s="43">
        <v>0</v>
      </c>
      <c r="Q166" s="43">
        <v>55</v>
      </c>
      <c r="R166" s="43" t="s">
        <v>313</v>
      </c>
      <c r="S166" s="43" t="s">
        <v>281</v>
      </c>
    </row>
    <row r="167" spans="1:19" ht="33" customHeight="1">
      <c r="A167" s="56">
        <v>128</v>
      </c>
      <c r="B167" s="12" t="s">
        <v>2573</v>
      </c>
      <c r="C167" s="43" t="s">
        <v>36</v>
      </c>
      <c r="D167" s="12" t="s">
        <v>2574</v>
      </c>
      <c r="E167" s="43" t="s">
        <v>194</v>
      </c>
      <c r="F167" s="43" t="s">
        <v>3818</v>
      </c>
      <c r="G167" s="43">
        <v>2020</v>
      </c>
      <c r="H167" s="43" t="s">
        <v>3819</v>
      </c>
      <c r="I167" s="43">
        <v>50</v>
      </c>
      <c r="J167" s="43">
        <v>50</v>
      </c>
      <c r="K167" s="43"/>
      <c r="L167" s="43"/>
      <c r="M167" s="43"/>
      <c r="N167" s="43"/>
      <c r="O167" s="43">
        <v>80</v>
      </c>
      <c r="P167" s="43">
        <v>0</v>
      </c>
      <c r="Q167" s="43">
        <v>55</v>
      </c>
      <c r="R167" s="43" t="s">
        <v>313</v>
      </c>
      <c r="S167" s="43" t="s">
        <v>281</v>
      </c>
    </row>
    <row r="168" spans="1:19" ht="40.5" customHeight="1">
      <c r="A168" s="56">
        <v>129</v>
      </c>
      <c r="B168" s="12" t="s">
        <v>2247</v>
      </c>
      <c r="C168" s="43" t="s">
        <v>36</v>
      </c>
      <c r="D168" s="12" t="s">
        <v>3820</v>
      </c>
      <c r="E168" s="43" t="s">
        <v>194</v>
      </c>
      <c r="F168" s="43" t="s">
        <v>230</v>
      </c>
      <c r="G168" s="43">
        <v>2020</v>
      </c>
      <c r="H168" s="43" t="s">
        <v>3821</v>
      </c>
      <c r="I168" s="43">
        <v>50</v>
      </c>
      <c r="J168" s="43">
        <v>50</v>
      </c>
      <c r="K168" s="43"/>
      <c r="L168" s="43"/>
      <c r="M168" s="43"/>
      <c r="N168" s="43"/>
      <c r="O168" s="43">
        <v>100</v>
      </c>
      <c r="P168" s="43">
        <v>0</v>
      </c>
      <c r="Q168" s="43">
        <v>55</v>
      </c>
      <c r="R168" s="43" t="s">
        <v>313</v>
      </c>
      <c r="S168" s="43" t="s">
        <v>281</v>
      </c>
    </row>
    <row r="169" spans="1:19" ht="33" customHeight="1">
      <c r="A169" s="56">
        <v>130</v>
      </c>
      <c r="B169" s="12" t="s">
        <v>2247</v>
      </c>
      <c r="C169" s="43" t="s">
        <v>36</v>
      </c>
      <c r="D169" s="12" t="s">
        <v>2562</v>
      </c>
      <c r="E169" s="43" t="s">
        <v>194</v>
      </c>
      <c r="F169" s="43" t="s">
        <v>222</v>
      </c>
      <c r="G169" s="43">
        <v>2020</v>
      </c>
      <c r="H169" s="43" t="s">
        <v>2563</v>
      </c>
      <c r="I169" s="43">
        <v>20</v>
      </c>
      <c r="J169" s="43">
        <v>20</v>
      </c>
      <c r="K169" s="43"/>
      <c r="L169" s="43"/>
      <c r="M169" s="43"/>
      <c r="N169" s="43"/>
      <c r="O169" s="43">
        <v>40</v>
      </c>
      <c r="P169" s="43">
        <v>0</v>
      </c>
      <c r="Q169" s="43">
        <v>25</v>
      </c>
      <c r="R169" s="43" t="s">
        <v>313</v>
      </c>
      <c r="S169" s="43" t="s">
        <v>281</v>
      </c>
    </row>
    <row r="170" spans="1:19" ht="33" customHeight="1">
      <c r="A170" s="56">
        <v>131</v>
      </c>
      <c r="B170" s="12" t="s">
        <v>288</v>
      </c>
      <c r="C170" s="43" t="s">
        <v>36</v>
      </c>
      <c r="D170" s="12" t="s">
        <v>3822</v>
      </c>
      <c r="E170" s="43" t="s">
        <v>194</v>
      </c>
      <c r="F170" s="43" t="s">
        <v>3823</v>
      </c>
      <c r="G170" s="43">
        <v>2020</v>
      </c>
      <c r="H170" s="43" t="s">
        <v>3824</v>
      </c>
      <c r="I170" s="43">
        <v>50</v>
      </c>
      <c r="J170" s="43">
        <v>50</v>
      </c>
      <c r="K170" s="43"/>
      <c r="L170" s="43"/>
      <c r="M170" s="43"/>
      <c r="N170" s="43"/>
      <c r="O170" s="43">
        <v>50</v>
      </c>
      <c r="P170" s="43">
        <v>0</v>
      </c>
      <c r="Q170" s="43">
        <v>55</v>
      </c>
      <c r="R170" s="43" t="s">
        <v>313</v>
      </c>
      <c r="S170" s="43" t="s">
        <v>281</v>
      </c>
    </row>
    <row r="171" spans="1:19" ht="33" customHeight="1">
      <c r="A171" s="56">
        <v>132</v>
      </c>
      <c r="B171" s="12" t="s">
        <v>288</v>
      </c>
      <c r="C171" s="43" t="s">
        <v>36</v>
      </c>
      <c r="D171" s="12" t="s">
        <v>3825</v>
      </c>
      <c r="E171" s="43" t="s">
        <v>194</v>
      </c>
      <c r="F171" s="43" t="s">
        <v>3826</v>
      </c>
      <c r="G171" s="43">
        <v>2020</v>
      </c>
      <c r="H171" s="43" t="s">
        <v>2572</v>
      </c>
      <c r="I171" s="43">
        <v>15</v>
      </c>
      <c r="J171" s="43">
        <v>15</v>
      </c>
      <c r="K171" s="43"/>
      <c r="L171" s="43"/>
      <c r="M171" s="43"/>
      <c r="N171" s="43"/>
      <c r="O171" s="43">
        <v>30</v>
      </c>
      <c r="P171" s="43">
        <v>0</v>
      </c>
      <c r="Q171" s="43">
        <v>20</v>
      </c>
      <c r="R171" s="43" t="s">
        <v>313</v>
      </c>
      <c r="S171" s="43" t="s">
        <v>281</v>
      </c>
    </row>
    <row r="172" spans="1:19" ht="39.75" customHeight="1">
      <c r="A172" s="56">
        <v>133</v>
      </c>
      <c r="B172" s="12" t="s">
        <v>288</v>
      </c>
      <c r="C172" s="43" t="s">
        <v>36</v>
      </c>
      <c r="D172" s="12" t="s">
        <v>3827</v>
      </c>
      <c r="E172" s="43" t="s">
        <v>194</v>
      </c>
      <c r="F172" s="43" t="s">
        <v>3828</v>
      </c>
      <c r="G172" s="43">
        <v>2020</v>
      </c>
      <c r="H172" s="43" t="s">
        <v>3670</v>
      </c>
      <c r="I172" s="43">
        <v>15</v>
      </c>
      <c r="J172" s="43">
        <v>15</v>
      </c>
      <c r="K172" s="43"/>
      <c r="L172" s="43"/>
      <c r="M172" s="43"/>
      <c r="N172" s="43"/>
      <c r="O172" s="43">
        <v>25</v>
      </c>
      <c r="P172" s="43">
        <v>0</v>
      </c>
      <c r="Q172" s="43">
        <v>20</v>
      </c>
      <c r="R172" s="43" t="s">
        <v>313</v>
      </c>
      <c r="S172" s="43" t="s">
        <v>281</v>
      </c>
    </row>
    <row r="173" spans="1:19" ht="33" customHeight="1">
      <c r="A173" s="56">
        <v>134</v>
      </c>
      <c r="B173" s="12" t="s">
        <v>3829</v>
      </c>
      <c r="C173" s="43" t="s">
        <v>36</v>
      </c>
      <c r="D173" s="12" t="s">
        <v>3830</v>
      </c>
      <c r="E173" s="43" t="s">
        <v>194</v>
      </c>
      <c r="F173" s="43" t="s">
        <v>3831</v>
      </c>
      <c r="G173" s="43">
        <v>2020</v>
      </c>
      <c r="H173" s="43" t="s">
        <v>3832</v>
      </c>
      <c r="I173" s="43">
        <v>15</v>
      </c>
      <c r="J173" s="43">
        <v>15</v>
      </c>
      <c r="K173" s="43"/>
      <c r="L173" s="43"/>
      <c r="M173" s="43"/>
      <c r="N173" s="43"/>
      <c r="O173" s="43">
        <v>30</v>
      </c>
      <c r="P173" s="43">
        <v>0</v>
      </c>
      <c r="Q173" s="43">
        <v>20</v>
      </c>
      <c r="R173" s="43" t="s">
        <v>313</v>
      </c>
      <c r="S173" s="43" t="s">
        <v>281</v>
      </c>
    </row>
    <row r="174" spans="1:19" ht="33" customHeight="1">
      <c r="A174" s="56">
        <v>135</v>
      </c>
      <c r="B174" s="12" t="s">
        <v>2175</v>
      </c>
      <c r="C174" s="43" t="s">
        <v>36</v>
      </c>
      <c r="D174" s="12" t="s">
        <v>3833</v>
      </c>
      <c r="E174" s="43" t="s">
        <v>194</v>
      </c>
      <c r="F174" s="43" t="s">
        <v>3834</v>
      </c>
      <c r="G174" s="43">
        <v>2020</v>
      </c>
      <c r="H174" s="43" t="s">
        <v>2547</v>
      </c>
      <c r="I174" s="43">
        <v>15</v>
      </c>
      <c r="J174" s="43">
        <v>15</v>
      </c>
      <c r="K174" s="43"/>
      <c r="L174" s="43"/>
      <c r="M174" s="43"/>
      <c r="N174" s="43"/>
      <c r="O174" s="43">
        <v>25</v>
      </c>
      <c r="P174" s="43">
        <v>0</v>
      </c>
      <c r="Q174" s="43">
        <v>20</v>
      </c>
      <c r="R174" s="43" t="s">
        <v>313</v>
      </c>
      <c r="S174" s="43" t="s">
        <v>281</v>
      </c>
    </row>
    <row r="175" spans="1:19" ht="33" customHeight="1">
      <c r="A175" s="56">
        <v>136</v>
      </c>
      <c r="B175" s="12" t="s">
        <v>3835</v>
      </c>
      <c r="C175" s="43" t="s">
        <v>36</v>
      </c>
      <c r="D175" s="12" t="s">
        <v>3836</v>
      </c>
      <c r="E175" s="43" t="s">
        <v>104</v>
      </c>
      <c r="F175" s="43" t="s">
        <v>427</v>
      </c>
      <c r="G175" s="43">
        <v>2020</v>
      </c>
      <c r="H175" s="43" t="s">
        <v>2443</v>
      </c>
      <c r="I175" s="43">
        <v>40</v>
      </c>
      <c r="J175" s="43">
        <v>40</v>
      </c>
      <c r="K175" s="43"/>
      <c r="L175" s="43"/>
      <c r="M175" s="43"/>
      <c r="N175" s="43"/>
      <c r="O175" s="43">
        <v>10</v>
      </c>
      <c r="P175" s="43">
        <v>0</v>
      </c>
      <c r="Q175" s="43">
        <v>45</v>
      </c>
      <c r="R175" s="43" t="s">
        <v>313</v>
      </c>
      <c r="S175" s="43" t="s">
        <v>281</v>
      </c>
    </row>
    <row r="176" spans="1:19" ht="33" customHeight="1">
      <c r="A176" s="56">
        <v>137</v>
      </c>
      <c r="B176" s="12" t="s">
        <v>3837</v>
      </c>
      <c r="C176" s="43" t="s">
        <v>36</v>
      </c>
      <c r="D176" s="12" t="s">
        <v>3838</v>
      </c>
      <c r="E176" s="43" t="s">
        <v>104</v>
      </c>
      <c r="F176" s="43" t="s">
        <v>1212</v>
      </c>
      <c r="G176" s="43">
        <v>2020</v>
      </c>
      <c r="H176" s="43" t="s">
        <v>1213</v>
      </c>
      <c r="I176" s="43">
        <v>10</v>
      </c>
      <c r="J176" s="43">
        <v>10</v>
      </c>
      <c r="K176" s="43"/>
      <c r="L176" s="43"/>
      <c r="M176" s="43"/>
      <c r="N176" s="43"/>
      <c r="O176" s="43">
        <v>5</v>
      </c>
      <c r="P176" s="43">
        <v>0</v>
      </c>
      <c r="Q176" s="43">
        <v>15</v>
      </c>
      <c r="R176" s="43" t="s">
        <v>313</v>
      </c>
      <c r="S176" s="43" t="s">
        <v>281</v>
      </c>
    </row>
    <row r="177" spans="1:19" ht="33" customHeight="1">
      <c r="A177" s="56">
        <v>138</v>
      </c>
      <c r="B177" s="12" t="s">
        <v>3643</v>
      </c>
      <c r="C177" s="43" t="s">
        <v>36</v>
      </c>
      <c r="D177" s="12" t="s">
        <v>3839</v>
      </c>
      <c r="E177" s="43" t="s">
        <v>155</v>
      </c>
      <c r="F177" s="43" t="s">
        <v>494</v>
      </c>
      <c r="G177" s="43">
        <v>2020</v>
      </c>
      <c r="H177" s="43" t="s">
        <v>2360</v>
      </c>
      <c r="I177" s="43">
        <v>30</v>
      </c>
      <c r="J177" s="43">
        <v>30</v>
      </c>
      <c r="K177" s="43"/>
      <c r="L177" s="43"/>
      <c r="M177" s="43"/>
      <c r="N177" s="43"/>
      <c r="O177" s="43">
        <v>35</v>
      </c>
      <c r="P177" s="43">
        <v>0</v>
      </c>
      <c r="Q177" s="43">
        <v>35</v>
      </c>
      <c r="R177" s="43" t="s">
        <v>313</v>
      </c>
      <c r="S177" s="43" t="s">
        <v>281</v>
      </c>
    </row>
    <row r="178" spans="1:19" ht="33" customHeight="1">
      <c r="A178" s="56">
        <v>139</v>
      </c>
      <c r="B178" s="12" t="s">
        <v>2357</v>
      </c>
      <c r="C178" s="43" t="s">
        <v>36</v>
      </c>
      <c r="D178" s="12" t="s">
        <v>3840</v>
      </c>
      <c r="E178" s="43" t="s">
        <v>155</v>
      </c>
      <c r="F178" s="43" t="s">
        <v>494</v>
      </c>
      <c r="G178" s="43">
        <v>2020</v>
      </c>
      <c r="H178" s="43" t="s">
        <v>2360</v>
      </c>
      <c r="I178" s="43">
        <v>30</v>
      </c>
      <c r="J178" s="43">
        <v>30</v>
      </c>
      <c r="K178" s="43"/>
      <c r="L178" s="43"/>
      <c r="M178" s="43"/>
      <c r="N178" s="43"/>
      <c r="O178" s="43">
        <v>50</v>
      </c>
      <c r="P178" s="43">
        <v>0</v>
      </c>
      <c r="Q178" s="43">
        <v>35</v>
      </c>
      <c r="R178" s="43" t="s">
        <v>313</v>
      </c>
      <c r="S178" s="43" t="s">
        <v>281</v>
      </c>
    </row>
    <row r="179" spans="1:19" ht="42" customHeight="1">
      <c r="A179" s="56">
        <v>140</v>
      </c>
      <c r="B179" s="12" t="s">
        <v>3841</v>
      </c>
      <c r="C179" s="43" t="s">
        <v>36</v>
      </c>
      <c r="D179" s="12" t="s">
        <v>3842</v>
      </c>
      <c r="E179" s="43" t="s">
        <v>155</v>
      </c>
      <c r="F179" s="43" t="s">
        <v>1341</v>
      </c>
      <c r="G179" s="43">
        <v>2020</v>
      </c>
      <c r="H179" s="43" t="s">
        <v>3843</v>
      </c>
      <c r="I179" s="43">
        <v>30</v>
      </c>
      <c r="J179" s="43">
        <v>30</v>
      </c>
      <c r="K179" s="43"/>
      <c r="L179" s="43"/>
      <c r="M179" s="43"/>
      <c r="N179" s="43"/>
      <c r="O179" s="43">
        <v>60</v>
      </c>
      <c r="P179" s="43">
        <v>0</v>
      </c>
      <c r="Q179" s="43">
        <v>35</v>
      </c>
      <c r="R179" s="43" t="s">
        <v>313</v>
      </c>
      <c r="S179" s="43" t="s">
        <v>281</v>
      </c>
    </row>
    <row r="180" spans="1:19" ht="33" customHeight="1">
      <c r="A180" s="56">
        <v>141</v>
      </c>
      <c r="B180" s="12" t="s">
        <v>3844</v>
      </c>
      <c r="C180" s="43" t="s">
        <v>36</v>
      </c>
      <c r="D180" s="12" t="s">
        <v>3845</v>
      </c>
      <c r="E180" s="43" t="s">
        <v>155</v>
      </c>
      <c r="F180" s="43" t="s">
        <v>498</v>
      </c>
      <c r="G180" s="43">
        <v>2020</v>
      </c>
      <c r="H180" s="43" t="s">
        <v>2369</v>
      </c>
      <c r="I180" s="43">
        <v>20</v>
      </c>
      <c r="J180" s="43">
        <v>20</v>
      </c>
      <c r="K180" s="43"/>
      <c r="L180" s="43"/>
      <c r="M180" s="43"/>
      <c r="N180" s="43"/>
      <c r="O180" s="43">
        <v>35</v>
      </c>
      <c r="P180" s="43">
        <v>0</v>
      </c>
      <c r="Q180" s="43">
        <v>25</v>
      </c>
      <c r="R180" s="43" t="s">
        <v>313</v>
      </c>
      <c r="S180" s="43" t="s">
        <v>281</v>
      </c>
    </row>
    <row r="181" spans="1:19" ht="33" customHeight="1">
      <c r="A181" s="56">
        <v>142</v>
      </c>
      <c r="B181" s="12" t="s">
        <v>3846</v>
      </c>
      <c r="C181" s="43" t="s">
        <v>36</v>
      </c>
      <c r="D181" s="12" t="s">
        <v>3847</v>
      </c>
      <c r="E181" s="43" t="s">
        <v>155</v>
      </c>
      <c r="F181" s="43" t="s">
        <v>2375</v>
      </c>
      <c r="G181" s="43">
        <v>2020</v>
      </c>
      <c r="H181" s="43" t="s">
        <v>2376</v>
      </c>
      <c r="I181" s="43">
        <v>15</v>
      </c>
      <c r="J181" s="43">
        <v>15</v>
      </c>
      <c r="K181" s="43"/>
      <c r="L181" s="43"/>
      <c r="M181" s="43"/>
      <c r="N181" s="43"/>
      <c r="O181" s="43">
        <v>25</v>
      </c>
      <c r="P181" s="43">
        <v>0</v>
      </c>
      <c r="Q181" s="43">
        <v>20</v>
      </c>
      <c r="R181" s="43" t="s">
        <v>313</v>
      </c>
      <c r="S181" s="43" t="s">
        <v>281</v>
      </c>
    </row>
    <row r="182" spans="1:19" ht="36.75" customHeight="1">
      <c r="A182" s="56">
        <v>143</v>
      </c>
      <c r="B182" s="12" t="s">
        <v>365</v>
      </c>
      <c r="C182" s="43" t="s">
        <v>36</v>
      </c>
      <c r="D182" s="12" t="s">
        <v>3848</v>
      </c>
      <c r="E182" s="43" t="s">
        <v>561</v>
      </c>
      <c r="F182" s="43" t="s">
        <v>3849</v>
      </c>
      <c r="G182" s="43">
        <v>2020</v>
      </c>
      <c r="H182" s="43" t="s">
        <v>3850</v>
      </c>
      <c r="I182" s="43">
        <v>6</v>
      </c>
      <c r="J182" s="43">
        <v>6</v>
      </c>
      <c r="K182" s="43"/>
      <c r="L182" s="43"/>
      <c r="M182" s="43"/>
      <c r="N182" s="43"/>
      <c r="O182" s="43">
        <v>22.1</v>
      </c>
      <c r="P182" s="43">
        <v>0</v>
      </c>
      <c r="Q182" s="43">
        <v>11</v>
      </c>
      <c r="R182" s="43" t="s">
        <v>313</v>
      </c>
      <c r="S182" s="43" t="s">
        <v>281</v>
      </c>
    </row>
    <row r="183" spans="1:19" ht="57.75" customHeight="1">
      <c r="A183" s="56">
        <v>144</v>
      </c>
      <c r="B183" s="12" t="s">
        <v>285</v>
      </c>
      <c r="C183" s="43" t="s">
        <v>36</v>
      </c>
      <c r="D183" s="12" t="s">
        <v>3851</v>
      </c>
      <c r="E183" s="43" t="s">
        <v>561</v>
      </c>
      <c r="F183" s="43" t="s">
        <v>1477</v>
      </c>
      <c r="G183" s="43">
        <v>2020</v>
      </c>
      <c r="H183" s="43" t="s">
        <v>2437</v>
      </c>
      <c r="I183" s="43">
        <v>25</v>
      </c>
      <c r="J183" s="43">
        <v>25</v>
      </c>
      <c r="K183" s="43"/>
      <c r="L183" s="43"/>
      <c r="M183" s="43"/>
      <c r="N183" s="43"/>
      <c r="O183" s="43">
        <v>41</v>
      </c>
      <c r="P183" s="43">
        <v>0</v>
      </c>
      <c r="Q183" s="43">
        <v>30</v>
      </c>
      <c r="R183" s="43" t="s">
        <v>313</v>
      </c>
      <c r="S183" s="43" t="s">
        <v>281</v>
      </c>
    </row>
    <row r="184" spans="1:19" ht="37.5" customHeight="1">
      <c r="A184" s="56">
        <v>145</v>
      </c>
      <c r="B184" s="12" t="s">
        <v>285</v>
      </c>
      <c r="C184" s="43" t="s">
        <v>36</v>
      </c>
      <c r="D184" s="12" t="s">
        <v>3852</v>
      </c>
      <c r="E184" s="43" t="s">
        <v>561</v>
      </c>
      <c r="F184" s="43" t="s">
        <v>1464</v>
      </c>
      <c r="G184" s="43">
        <v>2020</v>
      </c>
      <c r="H184" s="43" t="s">
        <v>3853</v>
      </c>
      <c r="I184" s="43">
        <v>20</v>
      </c>
      <c r="J184" s="43">
        <v>20</v>
      </c>
      <c r="K184" s="43"/>
      <c r="L184" s="43"/>
      <c r="M184" s="43"/>
      <c r="N184" s="43"/>
      <c r="O184" s="43">
        <v>30</v>
      </c>
      <c r="P184" s="43">
        <v>0</v>
      </c>
      <c r="Q184" s="43">
        <v>25</v>
      </c>
      <c r="R184" s="43" t="s">
        <v>313</v>
      </c>
      <c r="S184" s="43" t="s">
        <v>281</v>
      </c>
    </row>
    <row r="185" spans="1:19" ht="33" customHeight="1">
      <c r="A185" s="56">
        <v>146</v>
      </c>
      <c r="B185" s="12" t="s">
        <v>481</v>
      </c>
      <c r="C185" s="43" t="s">
        <v>36</v>
      </c>
      <c r="D185" s="12" t="s">
        <v>3854</v>
      </c>
      <c r="E185" s="43" t="s">
        <v>561</v>
      </c>
      <c r="F185" s="43" t="s">
        <v>1469</v>
      </c>
      <c r="G185" s="43">
        <v>2020</v>
      </c>
      <c r="H185" s="43" t="s">
        <v>3855</v>
      </c>
      <c r="I185" s="43">
        <v>20</v>
      </c>
      <c r="J185" s="43">
        <v>20</v>
      </c>
      <c r="K185" s="43"/>
      <c r="L185" s="43"/>
      <c r="M185" s="43"/>
      <c r="N185" s="43"/>
      <c r="O185" s="43">
        <v>30</v>
      </c>
      <c r="P185" s="43">
        <v>0</v>
      </c>
      <c r="Q185" s="43">
        <v>25</v>
      </c>
      <c r="R185" s="43" t="s">
        <v>313</v>
      </c>
      <c r="S185" s="43" t="s">
        <v>281</v>
      </c>
    </row>
    <row r="186" spans="1:19" ht="60.75" customHeight="1">
      <c r="A186" s="56">
        <v>147</v>
      </c>
      <c r="B186" s="12" t="s">
        <v>3856</v>
      </c>
      <c r="C186" s="43" t="s">
        <v>36</v>
      </c>
      <c r="D186" s="12" t="s">
        <v>3857</v>
      </c>
      <c r="E186" s="43" t="s">
        <v>561</v>
      </c>
      <c r="F186" s="43" t="s">
        <v>1464</v>
      </c>
      <c r="G186" s="43">
        <v>2020</v>
      </c>
      <c r="H186" s="43" t="s">
        <v>3858</v>
      </c>
      <c r="I186" s="43">
        <v>45</v>
      </c>
      <c r="J186" s="43">
        <v>45</v>
      </c>
      <c r="K186" s="43"/>
      <c r="L186" s="43"/>
      <c r="M186" s="43"/>
      <c r="N186" s="43"/>
      <c r="O186" s="43">
        <v>35</v>
      </c>
      <c r="P186" s="43">
        <v>0</v>
      </c>
      <c r="Q186" s="43">
        <v>50</v>
      </c>
      <c r="R186" s="43" t="s">
        <v>313</v>
      </c>
      <c r="S186" s="43" t="s">
        <v>281</v>
      </c>
    </row>
    <row r="187" spans="1:19" ht="33" customHeight="1">
      <c r="A187" s="56">
        <v>148</v>
      </c>
      <c r="B187" s="12" t="s">
        <v>3859</v>
      </c>
      <c r="C187" s="43" t="s">
        <v>36</v>
      </c>
      <c r="D187" s="12" t="s">
        <v>3860</v>
      </c>
      <c r="E187" s="43" t="s">
        <v>561</v>
      </c>
      <c r="F187" s="43" t="s">
        <v>1451</v>
      </c>
      <c r="G187" s="43">
        <v>2020</v>
      </c>
      <c r="H187" s="43" t="s">
        <v>3861</v>
      </c>
      <c r="I187" s="43">
        <v>40</v>
      </c>
      <c r="J187" s="43">
        <v>40</v>
      </c>
      <c r="K187" s="43"/>
      <c r="L187" s="43"/>
      <c r="M187" s="43"/>
      <c r="N187" s="43"/>
      <c r="O187" s="43">
        <v>40</v>
      </c>
      <c r="P187" s="43">
        <v>0</v>
      </c>
      <c r="Q187" s="43">
        <v>45</v>
      </c>
      <c r="R187" s="43" t="s">
        <v>313</v>
      </c>
      <c r="S187" s="43" t="s">
        <v>281</v>
      </c>
    </row>
    <row r="188" spans="1:19" ht="33" customHeight="1">
      <c r="A188" s="56">
        <v>149</v>
      </c>
      <c r="B188" s="12" t="s">
        <v>2391</v>
      </c>
      <c r="C188" s="43" t="s">
        <v>36</v>
      </c>
      <c r="D188" s="12" t="s">
        <v>2392</v>
      </c>
      <c r="E188" s="43" t="s">
        <v>241</v>
      </c>
      <c r="F188" s="43" t="s">
        <v>1316</v>
      </c>
      <c r="G188" s="43">
        <v>2020</v>
      </c>
      <c r="H188" s="43" t="s">
        <v>2393</v>
      </c>
      <c r="I188" s="43">
        <v>20</v>
      </c>
      <c r="J188" s="43">
        <v>20</v>
      </c>
      <c r="K188" s="43"/>
      <c r="L188" s="43"/>
      <c r="M188" s="43"/>
      <c r="N188" s="43"/>
      <c r="O188" s="43">
        <v>25</v>
      </c>
      <c r="P188" s="43">
        <v>0</v>
      </c>
      <c r="Q188" s="43">
        <v>25</v>
      </c>
      <c r="R188" s="43" t="s">
        <v>313</v>
      </c>
      <c r="S188" s="43" t="s">
        <v>281</v>
      </c>
    </row>
    <row r="189" spans="1:19" ht="33" customHeight="1">
      <c r="A189" s="56">
        <v>150</v>
      </c>
      <c r="B189" s="12" t="s">
        <v>3862</v>
      </c>
      <c r="C189" s="43" t="s">
        <v>36</v>
      </c>
      <c r="D189" s="12" t="s">
        <v>3863</v>
      </c>
      <c r="E189" s="43" t="s">
        <v>241</v>
      </c>
      <c r="F189" s="43" t="s">
        <v>476</v>
      </c>
      <c r="G189" s="43">
        <v>2020</v>
      </c>
      <c r="H189" s="43" t="s">
        <v>2383</v>
      </c>
      <c r="I189" s="43">
        <v>20</v>
      </c>
      <c r="J189" s="43">
        <v>20</v>
      </c>
      <c r="K189" s="43"/>
      <c r="L189" s="43"/>
      <c r="M189" s="43"/>
      <c r="N189" s="43"/>
      <c r="O189" s="43">
        <v>25</v>
      </c>
      <c r="P189" s="43">
        <v>0</v>
      </c>
      <c r="Q189" s="43">
        <v>25</v>
      </c>
      <c r="R189" s="43" t="s">
        <v>313</v>
      </c>
      <c r="S189" s="43" t="s">
        <v>281</v>
      </c>
    </row>
    <row r="190" spans="1:19" ht="33" customHeight="1">
      <c r="A190" s="56">
        <v>151</v>
      </c>
      <c r="B190" s="12" t="s">
        <v>2398</v>
      </c>
      <c r="C190" s="43" t="s">
        <v>36</v>
      </c>
      <c r="D190" s="12" t="s">
        <v>2399</v>
      </c>
      <c r="E190" s="43" t="s">
        <v>241</v>
      </c>
      <c r="F190" s="43" t="s">
        <v>469</v>
      </c>
      <c r="G190" s="43">
        <v>2020</v>
      </c>
      <c r="H190" s="43" t="s">
        <v>2400</v>
      </c>
      <c r="I190" s="43">
        <v>45</v>
      </c>
      <c r="J190" s="43">
        <v>45</v>
      </c>
      <c r="K190" s="43"/>
      <c r="L190" s="43"/>
      <c r="M190" s="43"/>
      <c r="N190" s="43"/>
      <c r="O190" s="43">
        <v>20</v>
      </c>
      <c r="P190" s="43">
        <v>0</v>
      </c>
      <c r="Q190" s="43">
        <v>50</v>
      </c>
      <c r="R190" s="43" t="s">
        <v>313</v>
      </c>
      <c r="S190" s="43" t="s">
        <v>281</v>
      </c>
    </row>
    <row r="191" spans="1:19" ht="33" customHeight="1">
      <c r="A191" s="56">
        <v>152</v>
      </c>
      <c r="B191" s="12" t="s">
        <v>2401</v>
      </c>
      <c r="C191" s="43" t="s">
        <v>36</v>
      </c>
      <c r="D191" s="12" t="s">
        <v>2402</v>
      </c>
      <c r="E191" s="43" t="s">
        <v>241</v>
      </c>
      <c r="F191" s="43" t="s">
        <v>476</v>
      </c>
      <c r="G191" s="43">
        <v>2020</v>
      </c>
      <c r="H191" s="43" t="s">
        <v>331</v>
      </c>
      <c r="I191" s="43">
        <v>30</v>
      </c>
      <c r="J191" s="43">
        <v>30</v>
      </c>
      <c r="K191" s="43"/>
      <c r="L191" s="43"/>
      <c r="M191" s="43"/>
      <c r="N191" s="43"/>
      <c r="O191" s="43">
        <v>230</v>
      </c>
      <c r="P191" s="43">
        <v>0</v>
      </c>
      <c r="Q191" s="43">
        <v>35</v>
      </c>
      <c r="R191" s="43" t="s">
        <v>313</v>
      </c>
      <c r="S191" s="43" t="s">
        <v>281</v>
      </c>
    </row>
    <row r="192" spans="1:19" ht="33" customHeight="1">
      <c r="A192" s="56">
        <v>153</v>
      </c>
      <c r="B192" s="12" t="s">
        <v>2403</v>
      </c>
      <c r="C192" s="43" t="s">
        <v>36</v>
      </c>
      <c r="D192" s="12" t="s">
        <v>3864</v>
      </c>
      <c r="E192" s="43" t="s">
        <v>241</v>
      </c>
      <c r="F192" s="43" t="s">
        <v>1333</v>
      </c>
      <c r="G192" s="43">
        <v>2020</v>
      </c>
      <c r="H192" s="43" t="s">
        <v>2405</v>
      </c>
      <c r="I192" s="43">
        <v>20</v>
      </c>
      <c r="J192" s="43">
        <v>20</v>
      </c>
      <c r="K192" s="43"/>
      <c r="L192" s="43"/>
      <c r="M192" s="43"/>
      <c r="N192" s="43"/>
      <c r="O192" s="43">
        <v>40</v>
      </c>
      <c r="P192" s="43">
        <v>0</v>
      </c>
      <c r="Q192" s="43">
        <v>25</v>
      </c>
      <c r="R192" s="43" t="s">
        <v>313</v>
      </c>
      <c r="S192" s="43" t="s">
        <v>281</v>
      </c>
    </row>
    <row r="193" spans="1:19" ht="33" customHeight="1">
      <c r="A193" s="56">
        <v>154</v>
      </c>
      <c r="B193" s="12" t="s">
        <v>3865</v>
      </c>
      <c r="C193" s="43" t="s">
        <v>36</v>
      </c>
      <c r="D193" s="12" t="s">
        <v>3866</v>
      </c>
      <c r="E193" s="70" t="s">
        <v>72</v>
      </c>
      <c r="F193" s="43" t="s">
        <v>1046</v>
      </c>
      <c r="G193" s="43">
        <v>2020</v>
      </c>
      <c r="H193" s="43" t="s">
        <v>3867</v>
      </c>
      <c r="I193" s="43">
        <v>15</v>
      </c>
      <c r="J193" s="43">
        <v>15</v>
      </c>
      <c r="K193" s="43"/>
      <c r="L193" s="43"/>
      <c r="M193" s="43"/>
      <c r="N193" s="43"/>
      <c r="O193" s="43">
        <v>20</v>
      </c>
      <c r="P193" s="43">
        <v>0</v>
      </c>
      <c r="Q193" s="43">
        <v>20</v>
      </c>
      <c r="R193" s="43" t="s">
        <v>313</v>
      </c>
      <c r="S193" s="43" t="s">
        <v>281</v>
      </c>
    </row>
    <row r="194" spans="1:19" ht="43.5" customHeight="1">
      <c r="A194" s="56">
        <v>155</v>
      </c>
      <c r="B194" s="12" t="s">
        <v>352</v>
      </c>
      <c r="C194" s="43" t="s">
        <v>36</v>
      </c>
      <c r="D194" s="12" t="s">
        <v>3868</v>
      </c>
      <c r="E194" s="43" t="s">
        <v>72</v>
      </c>
      <c r="F194" s="43" t="s">
        <v>3869</v>
      </c>
      <c r="G194" s="43">
        <v>2020</v>
      </c>
      <c r="H194" s="43" t="s">
        <v>358</v>
      </c>
      <c r="I194" s="43">
        <v>15</v>
      </c>
      <c r="J194" s="43">
        <v>15</v>
      </c>
      <c r="K194" s="43"/>
      <c r="L194" s="43"/>
      <c r="M194" s="43"/>
      <c r="N194" s="43"/>
      <c r="O194" s="43">
        <v>50</v>
      </c>
      <c r="P194" s="43">
        <v>0</v>
      </c>
      <c r="Q194" s="43">
        <v>20</v>
      </c>
      <c r="R194" s="43" t="s">
        <v>313</v>
      </c>
      <c r="S194" s="43" t="s">
        <v>281</v>
      </c>
    </row>
    <row r="195" spans="1:19" ht="33" customHeight="1">
      <c r="A195" s="56">
        <v>156</v>
      </c>
      <c r="B195" s="12" t="s">
        <v>352</v>
      </c>
      <c r="C195" s="43" t="s">
        <v>36</v>
      </c>
      <c r="D195" s="12" t="s">
        <v>3870</v>
      </c>
      <c r="E195" s="43" t="s">
        <v>72</v>
      </c>
      <c r="F195" s="43" t="s">
        <v>3871</v>
      </c>
      <c r="G195" s="43">
        <v>2020</v>
      </c>
      <c r="H195" s="43" t="s">
        <v>355</v>
      </c>
      <c r="I195" s="43">
        <v>50</v>
      </c>
      <c r="J195" s="43">
        <v>50</v>
      </c>
      <c r="K195" s="43"/>
      <c r="L195" s="43"/>
      <c r="M195" s="43"/>
      <c r="N195" s="43"/>
      <c r="O195" s="35">
        <v>100</v>
      </c>
      <c r="P195" s="43">
        <v>0</v>
      </c>
      <c r="Q195" s="43">
        <v>55</v>
      </c>
      <c r="R195" s="43" t="s">
        <v>313</v>
      </c>
      <c r="S195" s="43" t="s">
        <v>281</v>
      </c>
    </row>
    <row r="196" spans="1:19" ht="33" customHeight="1">
      <c r="A196" s="56">
        <v>157</v>
      </c>
      <c r="B196" s="12" t="s">
        <v>3872</v>
      </c>
      <c r="C196" s="43" t="s">
        <v>36</v>
      </c>
      <c r="D196" s="12" t="s">
        <v>3873</v>
      </c>
      <c r="E196" s="43" t="s">
        <v>72</v>
      </c>
      <c r="F196" s="43" t="s">
        <v>1937</v>
      </c>
      <c r="G196" s="43">
        <v>2020</v>
      </c>
      <c r="H196" s="43" t="s">
        <v>3874</v>
      </c>
      <c r="I196" s="43">
        <v>15</v>
      </c>
      <c r="J196" s="43">
        <v>15</v>
      </c>
      <c r="K196" s="43"/>
      <c r="L196" s="43"/>
      <c r="M196" s="43"/>
      <c r="N196" s="43"/>
      <c r="O196" s="43">
        <v>20</v>
      </c>
      <c r="P196" s="43">
        <v>0</v>
      </c>
      <c r="Q196" s="43">
        <v>20</v>
      </c>
      <c r="R196" s="43" t="s">
        <v>313</v>
      </c>
      <c r="S196" s="43" t="s">
        <v>281</v>
      </c>
    </row>
    <row r="197" spans="1:19" ht="60.75" customHeight="1">
      <c r="A197" s="56">
        <v>158</v>
      </c>
      <c r="B197" s="12" t="s">
        <v>3875</v>
      </c>
      <c r="C197" s="43" t="s">
        <v>36</v>
      </c>
      <c r="D197" s="12" t="s">
        <v>3876</v>
      </c>
      <c r="E197" s="43" t="s">
        <v>72</v>
      </c>
      <c r="F197" s="43" t="s">
        <v>364</v>
      </c>
      <c r="G197" s="43">
        <v>2020</v>
      </c>
      <c r="H197" s="43" t="s">
        <v>331</v>
      </c>
      <c r="I197" s="43">
        <v>30</v>
      </c>
      <c r="J197" s="43">
        <v>30</v>
      </c>
      <c r="K197" s="43"/>
      <c r="L197" s="43"/>
      <c r="M197" s="43"/>
      <c r="N197" s="43"/>
      <c r="O197" s="43">
        <v>320</v>
      </c>
      <c r="P197" s="43">
        <v>0</v>
      </c>
      <c r="Q197" s="43">
        <v>35</v>
      </c>
      <c r="R197" s="43" t="s">
        <v>313</v>
      </c>
      <c r="S197" s="43" t="s">
        <v>281</v>
      </c>
    </row>
    <row r="198" spans="1:19" ht="33" customHeight="1">
      <c r="A198" s="56">
        <v>159</v>
      </c>
      <c r="B198" s="12" t="s">
        <v>3877</v>
      </c>
      <c r="C198" s="43" t="s">
        <v>36</v>
      </c>
      <c r="D198" s="12" t="s">
        <v>3878</v>
      </c>
      <c r="E198" s="43" t="s">
        <v>132</v>
      </c>
      <c r="F198" s="43" t="s">
        <v>547</v>
      </c>
      <c r="G198" s="43">
        <v>2020</v>
      </c>
      <c r="H198" s="43" t="s">
        <v>3879</v>
      </c>
      <c r="I198" s="35">
        <v>15</v>
      </c>
      <c r="J198" s="35">
        <v>15</v>
      </c>
      <c r="K198" s="43"/>
      <c r="L198" s="43"/>
      <c r="M198" s="43"/>
      <c r="N198" s="43"/>
      <c r="O198" s="43">
        <v>30</v>
      </c>
      <c r="P198" s="43">
        <v>0</v>
      </c>
      <c r="Q198" s="43">
        <v>20</v>
      </c>
      <c r="R198" s="43" t="s">
        <v>313</v>
      </c>
      <c r="S198" s="43" t="s">
        <v>281</v>
      </c>
    </row>
    <row r="199" spans="1:19" ht="33" customHeight="1">
      <c r="A199" s="56">
        <v>160</v>
      </c>
      <c r="B199" s="12" t="s">
        <v>3880</v>
      </c>
      <c r="C199" s="43" t="s">
        <v>36</v>
      </c>
      <c r="D199" s="12" t="s">
        <v>3881</v>
      </c>
      <c r="E199" s="43" t="s">
        <v>132</v>
      </c>
      <c r="F199" s="43" t="s">
        <v>547</v>
      </c>
      <c r="G199" s="43">
        <v>2020</v>
      </c>
      <c r="H199" s="43" t="s">
        <v>3882</v>
      </c>
      <c r="I199" s="35">
        <v>15</v>
      </c>
      <c r="J199" s="35">
        <v>15</v>
      </c>
      <c r="K199" s="43"/>
      <c r="L199" s="43"/>
      <c r="M199" s="43"/>
      <c r="N199" s="43"/>
      <c r="O199" s="43">
        <v>30</v>
      </c>
      <c r="P199" s="43">
        <v>0</v>
      </c>
      <c r="Q199" s="43">
        <v>20</v>
      </c>
      <c r="R199" s="43" t="s">
        <v>313</v>
      </c>
      <c r="S199" s="43" t="s">
        <v>281</v>
      </c>
    </row>
    <row r="200" spans="1:19" ht="33" customHeight="1">
      <c r="A200" s="56">
        <v>161</v>
      </c>
      <c r="B200" s="12" t="s">
        <v>3883</v>
      </c>
      <c r="C200" s="43" t="s">
        <v>36</v>
      </c>
      <c r="D200" s="12" t="s">
        <v>3884</v>
      </c>
      <c r="E200" s="43" t="s">
        <v>132</v>
      </c>
      <c r="F200" s="43" t="s">
        <v>139</v>
      </c>
      <c r="G200" s="43">
        <v>2020</v>
      </c>
      <c r="H200" s="43" t="s">
        <v>3885</v>
      </c>
      <c r="I200" s="43">
        <v>20</v>
      </c>
      <c r="J200" s="43">
        <v>20</v>
      </c>
      <c r="K200" s="43"/>
      <c r="L200" s="43"/>
      <c r="M200" s="43"/>
      <c r="N200" s="43"/>
      <c r="O200" s="43">
        <v>65</v>
      </c>
      <c r="P200" s="43">
        <v>0</v>
      </c>
      <c r="Q200" s="43">
        <v>25</v>
      </c>
      <c r="R200" s="43" t="s">
        <v>313</v>
      </c>
      <c r="S200" s="43" t="s">
        <v>281</v>
      </c>
    </row>
    <row r="201" spans="1:19" ht="100.5" customHeight="1">
      <c r="A201" s="56">
        <v>162</v>
      </c>
      <c r="B201" s="12" t="s">
        <v>3886</v>
      </c>
      <c r="C201" s="43" t="s">
        <v>36</v>
      </c>
      <c r="D201" s="12" t="s">
        <v>3887</v>
      </c>
      <c r="E201" s="43" t="s">
        <v>132</v>
      </c>
      <c r="F201" s="43" t="s">
        <v>547</v>
      </c>
      <c r="G201" s="43">
        <v>2020</v>
      </c>
      <c r="H201" s="43" t="s">
        <v>3888</v>
      </c>
      <c r="I201" s="43">
        <v>15</v>
      </c>
      <c r="J201" s="43">
        <v>15</v>
      </c>
      <c r="K201" s="43"/>
      <c r="L201" s="43"/>
      <c r="M201" s="43"/>
      <c r="N201" s="43"/>
      <c r="O201" s="43">
        <v>20</v>
      </c>
      <c r="P201" s="43">
        <v>0</v>
      </c>
      <c r="Q201" s="43">
        <v>20</v>
      </c>
      <c r="R201" s="43" t="s">
        <v>313</v>
      </c>
      <c r="S201" s="43" t="s">
        <v>281</v>
      </c>
    </row>
    <row r="202" spans="1:19" ht="33" customHeight="1">
      <c r="A202" s="56">
        <v>163</v>
      </c>
      <c r="B202" s="12" t="s">
        <v>3883</v>
      </c>
      <c r="C202" s="43" t="s">
        <v>36</v>
      </c>
      <c r="D202" s="12" t="s">
        <v>3889</v>
      </c>
      <c r="E202" s="43" t="s">
        <v>132</v>
      </c>
      <c r="F202" s="43" t="s">
        <v>139</v>
      </c>
      <c r="G202" s="43">
        <v>2020</v>
      </c>
      <c r="H202" s="43" t="s">
        <v>3890</v>
      </c>
      <c r="I202" s="43">
        <v>20</v>
      </c>
      <c r="J202" s="43">
        <v>20</v>
      </c>
      <c r="K202" s="43"/>
      <c r="L202" s="43"/>
      <c r="M202" s="43"/>
      <c r="N202" s="43"/>
      <c r="O202" s="43">
        <v>65</v>
      </c>
      <c r="P202" s="43">
        <v>0</v>
      </c>
      <c r="Q202" s="43">
        <v>25</v>
      </c>
      <c r="R202" s="43" t="s">
        <v>313</v>
      </c>
      <c r="S202" s="43" t="s">
        <v>281</v>
      </c>
    </row>
    <row r="203" spans="1:19" ht="133.5" customHeight="1">
      <c r="A203" s="56">
        <v>164</v>
      </c>
      <c r="B203" s="12" t="s">
        <v>3891</v>
      </c>
      <c r="C203" s="43" t="s">
        <v>36</v>
      </c>
      <c r="D203" s="12" t="s">
        <v>3892</v>
      </c>
      <c r="E203" s="43" t="s">
        <v>132</v>
      </c>
      <c r="F203" s="43" t="s">
        <v>547</v>
      </c>
      <c r="G203" s="43">
        <v>2020</v>
      </c>
      <c r="H203" s="43" t="s">
        <v>3893</v>
      </c>
      <c r="I203" s="43">
        <v>30</v>
      </c>
      <c r="J203" s="43">
        <v>30</v>
      </c>
      <c r="K203" s="43"/>
      <c r="L203" s="43"/>
      <c r="M203" s="43"/>
      <c r="N203" s="43"/>
      <c r="O203" s="35">
        <v>50</v>
      </c>
      <c r="P203" s="43">
        <v>0</v>
      </c>
      <c r="Q203" s="43">
        <v>35</v>
      </c>
      <c r="R203" s="43" t="s">
        <v>313</v>
      </c>
      <c r="S203" s="43" t="s">
        <v>281</v>
      </c>
    </row>
    <row r="204" spans="1:19" ht="33" customHeight="1">
      <c r="A204" s="56">
        <v>165</v>
      </c>
      <c r="B204" s="12" t="s">
        <v>3894</v>
      </c>
      <c r="C204" s="43" t="s">
        <v>36</v>
      </c>
      <c r="D204" s="12" t="s">
        <v>3895</v>
      </c>
      <c r="E204" s="43" t="s">
        <v>132</v>
      </c>
      <c r="F204" s="43" t="s">
        <v>1427</v>
      </c>
      <c r="G204" s="43">
        <v>2020</v>
      </c>
      <c r="H204" s="43" t="s">
        <v>3896</v>
      </c>
      <c r="I204" s="43">
        <v>20</v>
      </c>
      <c r="J204" s="43">
        <v>20</v>
      </c>
      <c r="K204" s="43"/>
      <c r="L204" s="43"/>
      <c r="M204" s="43"/>
      <c r="N204" s="43"/>
      <c r="O204" s="43">
        <v>70</v>
      </c>
      <c r="P204" s="43">
        <v>0</v>
      </c>
      <c r="Q204" s="43">
        <v>25</v>
      </c>
      <c r="R204" s="43" t="s">
        <v>313</v>
      </c>
      <c r="S204" s="43" t="s">
        <v>281</v>
      </c>
    </row>
    <row r="205" spans="1:19" ht="33" customHeight="1">
      <c r="A205" s="56">
        <v>166</v>
      </c>
      <c r="B205" s="12" t="s">
        <v>3897</v>
      </c>
      <c r="C205" s="43" t="s">
        <v>36</v>
      </c>
      <c r="D205" s="12" t="s">
        <v>3898</v>
      </c>
      <c r="E205" s="43" t="s">
        <v>132</v>
      </c>
      <c r="F205" s="43" t="s">
        <v>555</v>
      </c>
      <c r="G205" s="43">
        <v>2020</v>
      </c>
      <c r="H205" s="43" t="s">
        <v>556</v>
      </c>
      <c r="I205" s="43">
        <v>20</v>
      </c>
      <c r="J205" s="43">
        <v>20</v>
      </c>
      <c r="K205" s="43"/>
      <c r="L205" s="43"/>
      <c r="M205" s="43"/>
      <c r="N205" s="43"/>
      <c r="O205" s="43">
        <v>60</v>
      </c>
      <c r="P205" s="43">
        <v>0</v>
      </c>
      <c r="Q205" s="43">
        <v>25</v>
      </c>
      <c r="R205" s="43" t="s">
        <v>313</v>
      </c>
      <c r="S205" s="43" t="s">
        <v>281</v>
      </c>
    </row>
    <row r="206" spans="1:19" ht="33" customHeight="1">
      <c r="A206" s="56">
        <v>167</v>
      </c>
      <c r="B206" s="12" t="s">
        <v>3899</v>
      </c>
      <c r="C206" s="43" t="s">
        <v>36</v>
      </c>
      <c r="D206" s="12" t="s">
        <v>3900</v>
      </c>
      <c r="E206" s="43" t="s">
        <v>132</v>
      </c>
      <c r="F206" s="43" t="s">
        <v>3901</v>
      </c>
      <c r="G206" s="43">
        <v>2020</v>
      </c>
      <c r="H206" s="43" t="s">
        <v>3902</v>
      </c>
      <c r="I206" s="43">
        <v>50</v>
      </c>
      <c r="J206" s="43">
        <v>50</v>
      </c>
      <c r="K206" s="43"/>
      <c r="L206" s="43"/>
      <c r="M206" s="43"/>
      <c r="N206" s="43"/>
      <c r="O206" s="43">
        <v>60</v>
      </c>
      <c r="P206" s="43">
        <v>0</v>
      </c>
      <c r="Q206" s="43">
        <v>55</v>
      </c>
      <c r="R206" s="43" t="s">
        <v>313</v>
      </c>
      <c r="S206" s="43" t="s">
        <v>281</v>
      </c>
    </row>
    <row r="207" spans="1:19" ht="51.75" customHeight="1">
      <c r="A207" s="56">
        <v>168</v>
      </c>
      <c r="B207" s="12" t="s">
        <v>402</v>
      </c>
      <c r="C207" s="43" t="s">
        <v>36</v>
      </c>
      <c r="D207" s="12" t="s">
        <v>3903</v>
      </c>
      <c r="E207" s="43" t="s">
        <v>132</v>
      </c>
      <c r="F207" s="43" t="s">
        <v>133</v>
      </c>
      <c r="G207" s="43">
        <v>2020</v>
      </c>
      <c r="H207" s="43" t="s">
        <v>541</v>
      </c>
      <c r="I207" s="43">
        <v>20</v>
      </c>
      <c r="J207" s="43">
        <v>20</v>
      </c>
      <c r="K207" s="43"/>
      <c r="L207" s="43"/>
      <c r="M207" s="43"/>
      <c r="N207" s="43"/>
      <c r="O207" s="43">
        <v>15</v>
      </c>
      <c r="P207" s="43">
        <v>0</v>
      </c>
      <c r="Q207" s="43">
        <v>25</v>
      </c>
      <c r="R207" s="43" t="s">
        <v>313</v>
      </c>
      <c r="S207" s="43" t="s">
        <v>281</v>
      </c>
    </row>
    <row r="208" spans="1:19" ht="33" customHeight="1">
      <c r="A208" s="56">
        <v>169</v>
      </c>
      <c r="B208" s="12" t="s">
        <v>3904</v>
      </c>
      <c r="C208" s="43" t="s">
        <v>36</v>
      </c>
      <c r="D208" s="12" t="s">
        <v>3905</v>
      </c>
      <c r="E208" s="43" t="s">
        <v>114</v>
      </c>
      <c r="F208" s="43" t="s">
        <v>881</v>
      </c>
      <c r="G208" s="43">
        <v>2020</v>
      </c>
      <c r="H208" s="43" t="s">
        <v>3906</v>
      </c>
      <c r="I208" s="43">
        <v>15</v>
      </c>
      <c r="J208" s="43">
        <v>15</v>
      </c>
      <c r="K208" s="43"/>
      <c r="L208" s="43"/>
      <c r="M208" s="43"/>
      <c r="N208" s="43"/>
      <c r="O208" s="43">
        <v>10</v>
      </c>
      <c r="P208" s="43">
        <v>0</v>
      </c>
      <c r="Q208" s="43">
        <v>20</v>
      </c>
      <c r="R208" s="43" t="s">
        <v>313</v>
      </c>
      <c r="S208" s="43" t="s">
        <v>281</v>
      </c>
    </row>
    <row r="209" spans="1:19" ht="48" customHeight="1">
      <c r="A209" s="56">
        <v>170</v>
      </c>
      <c r="B209" s="12" t="s">
        <v>3907</v>
      </c>
      <c r="C209" s="43" t="s">
        <v>36</v>
      </c>
      <c r="D209" s="12" t="s">
        <v>3908</v>
      </c>
      <c r="E209" s="43" t="s">
        <v>114</v>
      </c>
      <c r="F209" s="43" t="s">
        <v>881</v>
      </c>
      <c r="G209" s="43">
        <v>2020</v>
      </c>
      <c r="H209" s="43" t="s">
        <v>3909</v>
      </c>
      <c r="I209" s="43">
        <v>20</v>
      </c>
      <c r="J209" s="43">
        <v>20</v>
      </c>
      <c r="K209" s="43"/>
      <c r="L209" s="43"/>
      <c r="M209" s="43"/>
      <c r="N209" s="43"/>
      <c r="O209" s="43">
        <v>20</v>
      </c>
      <c r="P209" s="43">
        <v>0</v>
      </c>
      <c r="Q209" s="43">
        <v>25</v>
      </c>
      <c r="R209" s="43" t="s">
        <v>313</v>
      </c>
      <c r="S209" s="43" t="s">
        <v>281</v>
      </c>
    </row>
    <row r="210" spans="1:19" ht="23.25" customHeight="1">
      <c r="A210" s="56" t="s">
        <v>2583</v>
      </c>
      <c r="B210" s="58"/>
      <c r="C210" s="59"/>
      <c r="D210" s="58"/>
      <c r="E210" s="59"/>
      <c r="F210" s="59"/>
      <c r="G210" s="60"/>
      <c r="H210" s="59"/>
      <c r="I210" s="54">
        <v>1288</v>
      </c>
      <c r="J210" s="54">
        <v>1288</v>
      </c>
      <c r="K210" s="54"/>
      <c r="L210" s="54"/>
      <c r="M210" s="54"/>
      <c r="N210" s="54"/>
      <c r="O210" s="54">
        <v>1078</v>
      </c>
      <c r="P210" s="54">
        <v>595</v>
      </c>
      <c r="Q210" s="60"/>
      <c r="R210" s="59"/>
      <c r="S210" s="59"/>
    </row>
    <row r="211" spans="1:19" ht="36.75" customHeight="1">
      <c r="A211" s="71">
        <v>1</v>
      </c>
      <c r="B211" s="72" t="s">
        <v>2587</v>
      </c>
      <c r="C211" s="35" t="s">
        <v>27</v>
      </c>
      <c r="D211" s="72" t="s">
        <v>2588</v>
      </c>
      <c r="E211" s="35" t="s">
        <v>565</v>
      </c>
      <c r="F211" s="35" t="s">
        <v>706</v>
      </c>
      <c r="G211" s="35">
        <v>2020</v>
      </c>
      <c r="H211" s="35" t="s">
        <v>2589</v>
      </c>
      <c r="I211" s="35">
        <v>30</v>
      </c>
      <c r="J211" s="35">
        <v>30</v>
      </c>
      <c r="K211" s="35"/>
      <c r="L211" s="35"/>
      <c r="M211" s="35"/>
      <c r="N211" s="35"/>
      <c r="O211" s="35"/>
      <c r="P211" s="35">
        <v>30</v>
      </c>
      <c r="Q211" s="35">
        <v>35</v>
      </c>
      <c r="R211" s="35" t="s">
        <v>313</v>
      </c>
      <c r="S211" s="43" t="s">
        <v>281</v>
      </c>
    </row>
    <row r="212" spans="1:19" ht="36.75" customHeight="1">
      <c r="A212" s="71">
        <v>2</v>
      </c>
      <c r="B212" s="72" t="s">
        <v>2590</v>
      </c>
      <c r="C212" s="35" t="s">
        <v>36</v>
      </c>
      <c r="D212" s="72" t="s">
        <v>3910</v>
      </c>
      <c r="E212" s="35" t="s">
        <v>565</v>
      </c>
      <c r="F212" s="35" t="s">
        <v>706</v>
      </c>
      <c r="G212" s="35">
        <v>2020</v>
      </c>
      <c r="H212" s="35" t="s">
        <v>2592</v>
      </c>
      <c r="I212" s="35">
        <v>20</v>
      </c>
      <c r="J212" s="35">
        <v>20</v>
      </c>
      <c r="K212" s="35"/>
      <c r="L212" s="35"/>
      <c r="M212" s="35"/>
      <c r="N212" s="35"/>
      <c r="O212" s="35"/>
      <c r="P212" s="35">
        <v>20</v>
      </c>
      <c r="Q212" s="35">
        <v>25</v>
      </c>
      <c r="R212" s="35" t="s">
        <v>313</v>
      </c>
      <c r="S212" s="43" t="s">
        <v>281</v>
      </c>
    </row>
    <row r="213" spans="1:19" ht="36.75" customHeight="1">
      <c r="A213" s="71">
        <v>3</v>
      </c>
      <c r="B213" s="72" t="s">
        <v>2593</v>
      </c>
      <c r="C213" s="35" t="s">
        <v>27</v>
      </c>
      <c r="D213" s="72" t="s">
        <v>3911</v>
      </c>
      <c r="E213" s="35" t="s">
        <v>565</v>
      </c>
      <c r="F213" s="35" t="s">
        <v>709</v>
      </c>
      <c r="G213" s="35">
        <v>2020</v>
      </c>
      <c r="H213" s="35" t="s">
        <v>710</v>
      </c>
      <c r="I213" s="35">
        <v>30</v>
      </c>
      <c r="J213" s="35">
        <v>30</v>
      </c>
      <c r="K213" s="35"/>
      <c r="L213" s="35"/>
      <c r="M213" s="35"/>
      <c r="N213" s="35"/>
      <c r="O213" s="35"/>
      <c r="P213" s="35">
        <v>30</v>
      </c>
      <c r="Q213" s="35">
        <v>35</v>
      </c>
      <c r="R213" s="35" t="s">
        <v>313</v>
      </c>
      <c r="S213" s="43" t="s">
        <v>281</v>
      </c>
    </row>
    <row r="214" spans="1:19" ht="36.75" customHeight="1">
      <c r="A214" s="71">
        <v>4</v>
      </c>
      <c r="B214" s="72" t="s">
        <v>3912</v>
      </c>
      <c r="C214" s="35" t="s">
        <v>27</v>
      </c>
      <c r="D214" s="72" t="s">
        <v>3913</v>
      </c>
      <c r="E214" s="35" t="s">
        <v>114</v>
      </c>
      <c r="F214" s="35" t="s">
        <v>886</v>
      </c>
      <c r="G214" s="35">
        <v>2020</v>
      </c>
      <c r="H214" s="35" t="s">
        <v>3914</v>
      </c>
      <c r="I214" s="35">
        <v>15</v>
      </c>
      <c r="J214" s="35">
        <v>15</v>
      </c>
      <c r="K214" s="35"/>
      <c r="L214" s="35"/>
      <c r="M214" s="35"/>
      <c r="N214" s="35"/>
      <c r="O214" s="35"/>
      <c r="P214" s="35">
        <v>25</v>
      </c>
      <c r="Q214" s="35">
        <v>20</v>
      </c>
      <c r="R214" s="35" t="s">
        <v>280</v>
      </c>
      <c r="S214" s="43" t="s">
        <v>281</v>
      </c>
    </row>
    <row r="215" spans="1:19" ht="69" customHeight="1">
      <c r="A215" s="71">
        <v>5</v>
      </c>
      <c r="B215" s="72" t="s">
        <v>3915</v>
      </c>
      <c r="C215" s="35" t="s">
        <v>36</v>
      </c>
      <c r="D215" s="72" t="s">
        <v>3916</v>
      </c>
      <c r="E215" s="35" t="s">
        <v>114</v>
      </c>
      <c r="F215" s="35" t="s">
        <v>2608</v>
      </c>
      <c r="G215" s="35">
        <v>2020</v>
      </c>
      <c r="H215" s="35" t="s">
        <v>2609</v>
      </c>
      <c r="I215" s="35">
        <v>50</v>
      </c>
      <c r="J215" s="35">
        <v>50</v>
      </c>
      <c r="K215" s="35"/>
      <c r="L215" s="35"/>
      <c r="M215" s="35"/>
      <c r="N215" s="35"/>
      <c r="O215" s="35"/>
      <c r="P215" s="35">
        <v>100</v>
      </c>
      <c r="Q215" s="35">
        <v>55</v>
      </c>
      <c r="R215" s="35" t="s">
        <v>280</v>
      </c>
      <c r="S215" s="43" t="s">
        <v>281</v>
      </c>
    </row>
    <row r="216" spans="1:19" ht="36.75" customHeight="1">
      <c r="A216" s="71">
        <v>6</v>
      </c>
      <c r="B216" s="72" t="s">
        <v>2613</v>
      </c>
      <c r="C216" s="35" t="s">
        <v>27</v>
      </c>
      <c r="D216" s="72" t="s">
        <v>2614</v>
      </c>
      <c r="E216" s="35" t="s">
        <v>148</v>
      </c>
      <c r="F216" s="35" t="s">
        <v>149</v>
      </c>
      <c r="G216" s="35">
        <v>2020</v>
      </c>
      <c r="H216" s="35" t="s">
        <v>2615</v>
      </c>
      <c r="I216" s="35">
        <v>20</v>
      </c>
      <c r="J216" s="35">
        <v>20</v>
      </c>
      <c r="K216" s="35"/>
      <c r="L216" s="35"/>
      <c r="M216" s="35"/>
      <c r="N216" s="35"/>
      <c r="O216" s="35"/>
      <c r="P216" s="35">
        <v>20</v>
      </c>
      <c r="Q216" s="35">
        <v>25</v>
      </c>
      <c r="R216" s="35" t="s">
        <v>280</v>
      </c>
      <c r="S216" s="43" t="s">
        <v>281</v>
      </c>
    </row>
    <row r="217" spans="1:19" ht="36.75" customHeight="1">
      <c r="A217" s="71">
        <v>7</v>
      </c>
      <c r="B217" s="72" t="s">
        <v>656</v>
      </c>
      <c r="C217" s="35" t="s">
        <v>36</v>
      </c>
      <c r="D217" s="72" t="s">
        <v>3917</v>
      </c>
      <c r="E217" s="35" t="s">
        <v>86</v>
      </c>
      <c r="F217" s="35" t="s">
        <v>1765</v>
      </c>
      <c r="G217" s="35">
        <v>2020</v>
      </c>
      <c r="H217" s="35" t="s">
        <v>2619</v>
      </c>
      <c r="I217" s="35">
        <v>25</v>
      </c>
      <c r="J217" s="35">
        <v>25</v>
      </c>
      <c r="K217" s="35"/>
      <c r="L217" s="35"/>
      <c r="M217" s="35"/>
      <c r="N217" s="35"/>
      <c r="O217" s="35">
        <v>10</v>
      </c>
      <c r="P217" s="35">
        <v>20</v>
      </c>
      <c r="Q217" s="35">
        <v>30</v>
      </c>
      <c r="R217" s="35" t="s">
        <v>280</v>
      </c>
      <c r="S217" s="43" t="s">
        <v>281</v>
      </c>
    </row>
    <row r="218" spans="1:19" ht="36.75" customHeight="1">
      <c r="A218" s="71">
        <v>8</v>
      </c>
      <c r="B218" s="72" t="s">
        <v>2620</v>
      </c>
      <c r="C218" s="35" t="s">
        <v>36</v>
      </c>
      <c r="D218" s="72" t="s">
        <v>3918</v>
      </c>
      <c r="E218" s="35" t="s">
        <v>86</v>
      </c>
      <c r="F218" s="35" t="s">
        <v>1765</v>
      </c>
      <c r="G218" s="35">
        <v>2020</v>
      </c>
      <c r="H218" s="35" t="s">
        <v>2622</v>
      </c>
      <c r="I218" s="35">
        <v>25</v>
      </c>
      <c r="J218" s="35">
        <v>25</v>
      </c>
      <c r="K218" s="35"/>
      <c r="L218" s="35"/>
      <c r="M218" s="35"/>
      <c r="N218" s="35"/>
      <c r="O218" s="35">
        <v>10</v>
      </c>
      <c r="P218" s="35">
        <v>10</v>
      </c>
      <c r="Q218" s="35">
        <v>30</v>
      </c>
      <c r="R218" s="35" t="s">
        <v>280</v>
      </c>
      <c r="S218" s="43" t="s">
        <v>281</v>
      </c>
    </row>
    <row r="219" spans="1:19" ht="36.75" customHeight="1">
      <c r="A219" s="71">
        <v>9</v>
      </c>
      <c r="B219" s="72" t="s">
        <v>3919</v>
      </c>
      <c r="C219" s="35" t="s">
        <v>2640</v>
      </c>
      <c r="D219" s="72" t="s">
        <v>3920</v>
      </c>
      <c r="E219" s="35" t="s">
        <v>155</v>
      </c>
      <c r="F219" s="35" t="s">
        <v>498</v>
      </c>
      <c r="G219" s="35">
        <v>2020</v>
      </c>
      <c r="H219" s="35" t="s">
        <v>2642</v>
      </c>
      <c r="I219" s="35">
        <v>20</v>
      </c>
      <c r="J219" s="35">
        <v>20</v>
      </c>
      <c r="K219" s="35"/>
      <c r="L219" s="35"/>
      <c r="M219" s="35"/>
      <c r="N219" s="35"/>
      <c r="O219" s="35">
        <v>25</v>
      </c>
      <c r="P219" s="35"/>
      <c r="Q219" s="35">
        <v>25</v>
      </c>
      <c r="R219" s="35" t="s">
        <v>280</v>
      </c>
      <c r="S219" s="43" t="s">
        <v>281</v>
      </c>
    </row>
    <row r="220" spans="1:19" ht="36.75" customHeight="1">
      <c r="A220" s="71">
        <v>10</v>
      </c>
      <c r="B220" s="72" t="s">
        <v>2643</v>
      </c>
      <c r="C220" s="35" t="s">
        <v>251</v>
      </c>
      <c r="D220" s="72" t="s">
        <v>3921</v>
      </c>
      <c r="E220" s="35" t="s">
        <v>155</v>
      </c>
      <c r="F220" s="35" t="s">
        <v>1352</v>
      </c>
      <c r="G220" s="35">
        <v>2020</v>
      </c>
      <c r="H220" s="35" t="s">
        <v>3922</v>
      </c>
      <c r="I220" s="35">
        <v>15</v>
      </c>
      <c r="J220" s="35">
        <v>15</v>
      </c>
      <c r="K220" s="35"/>
      <c r="L220" s="35"/>
      <c r="M220" s="35"/>
      <c r="N220" s="35"/>
      <c r="O220" s="35">
        <v>17</v>
      </c>
      <c r="P220" s="35"/>
      <c r="Q220" s="35">
        <v>20</v>
      </c>
      <c r="R220" s="35" t="s">
        <v>280</v>
      </c>
      <c r="S220" s="43" t="s">
        <v>281</v>
      </c>
    </row>
    <row r="221" spans="1:19" ht="36.75" customHeight="1">
      <c r="A221" s="71">
        <v>11</v>
      </c>
      <c r="B221" s="72" t="s">
        <v>3923</v>
      </c>
      <c r="C221" s="35" t="s">
        <v>36</v>
      </c>
      <c r="D221" s="72" t="s">
        <v>3924</v>
      </c>
      <c r="E221" s="35" t="s">
        <v>241</v>
      </c>
      <c r="F221" s="35" t="s">
        <v>1316</v>
      </c>
      <c r="G221" s="35">
        <v>2020</v>
      </c>
      <c r="H221" s="35" t="s">
        <v>2651</v>
      </c>
      <c r="I221" s="35">
        <v>15</v>
      </c>
      <c r="J221" s="35">
        <v>15</v>
      </c>
      <c r="K221" s="35"/>
      <c r="L221" s="35"/>
      <c r="M221" s="35"/>
      <c r="N221" s="35"/>
      <c r="O221" s="35"/>
      <c r="P221" s="35">
        <v>25</v>
      </c>
      <c r="Q221" s="35">
        <v>20</v>
      </c>
      <c r="R221" s="35" t="s">
        <v>280</v>
      </c>
      <c r="S221" s="43" t="s">
        <v>281</v>
      </c>
    </row>
    <row r="222" spans="1:19" ht="36.75" customHeight="1">
      <c r="A222" s="71">
        <v>12</v>
      </c>
      <c r="B222" s="72" t="s">
        <v>3925</v>
      </c>
      <c r="C222" s="35" t="s">
        <v>36</v>
      </c>
      <c r="D222" s="72" t="s">
        <v>3926</v>
      </c>
      <c r="E222" s="35" t="s">
        <v>241</v>
      </c>
      <c r="F222" s="35" t="s">
        <v>469</v>
      </c>
      <c r="G222" s="35">
        <v>2020</v>
      </c>
      <c r="H222" s="35" t="s">
        <v>2654</v>
      </c>
      <c r="I222" s="35">
        <v>45</v>
      </c>
      <c r="J222" s="35">
        <v>45</v>
      </c>
      <c r="K222" s="35"/>
      <c r="L222" s="35"/>
      <c r="M222" s="35"/>
      <c r="N222" s="35"/>
      <c r="O222" s="35"/>
      <c r="P222" s="35">
        <v>60</v>
      </c>
      <c r="Q222" s="35">
        <v>50</v>
      </c>
      <c r="R222" s="35" t="s">
        <v>280</v>
      </c>
      <c r="S222" s="43" t="s">
        <v>281</v>
      </c>
    </row>
    <row r="223" spans="1:19" ht="36.75" customHeight="1">
      <c r="A223" s="71">
        <v>13</v>
      </c>
      <c r="B223" s="72" t="s">
        <v>3927</v>
      </c>
      <c r="C223" s="35" t="s">
        <v>36</v>
      </c>
      <c r="D223" s="72" t="s">
        <v>3928</v>
      </c>
      <c r="E223" s="35" t="s">
        <v>241</v>
      </c>
      <c r="F223" s="35" t="s">
        <v>679</v>
      </c>
      <c r="G223" s="35">
        <v>2020</v>
      </c>
      <c r="H223" s="35" t="s">
        <v>680</v>
      </c>
      <c r="I223" s="35">
        <v>50</v>
      </c>
      <c r="J223" s="35">
        <v>50</v>
      </c>
      <c r="K223" s="35"/>
      <c r="L223" s="35"/>
      <c r="M223" s="35"/>
      <c r="N223" s="35"/>
      <c r="O223" s="35"/>
      <c r="P223" s="35">
        <v>80</v>
      </c>
      <c r="Q223" s="35">
        <v>55</v>
      </c>
      <c r="R223" s="35" t="s">
        <v>280</v>
      </c>
      <c r="S223" s="43" t="s">
        <v>281</v>
      </c>
    </row>
    <row r="224" spans="1:19" ht="36.75" customHeight="1">
      <c r="A224" s="71">
        <v>14</v>
      </c>
      <c r="B224" s="72" t="s">
        <v>3929</v>
      </c>
      <c r="C224" s="35" t="s">
        <v>36</v>
      </c>
      <c r="D224" s="72" t="s">
        <v>3930</v>
      </c>
      <c r="E224" s="35" t="s">
        <v>241</v>
      </c>
      <c r="F224" s="35" t="s">
        <v>679</v>
      </c>
      <c r="G224" s="35">
        <v>2020</v>
      </c>
      <c r="H224" s="35" t="s">
        <v>2661</v>
      </c>
      <c r="I224" s="35">
        <v>25</v>
      </c>
      <c r="J224" s="35">
        <v>25</v>
      </c>
      <c r="K224" s="35"/>
      <c r="L224" s="35"/>
      <c r="M224" s="35"/>
      <c r="N224" s="35"/>
      <c r="O224" s="35"/>
      <c r="P224" s="35">
        <v>30</v>
      </c>
      <c r="Q224" s="35">
        <v>30</v>
      </c>
      <c r="R224" s="35" t="s">
        <v>280</v>
      </c>
      <c r="S224" s="43" t="s">
        <v>281</v>
      </c>
    </row>
    <row r="225" spans="1:19" ht="36.75" customHeight="1">
      <c r="A225" s="71">
        <v>15</v>
      </c>
      <c r="B225" s="72" t="s">
        <v>2669</v>
      </c>
      <c r="C225" s="35" t="s">
        <v>36</v>
      </c>
      <c r="D225" s="72" t="s">
        <v>2670</v>
      </c>
      <c r="E225" s="35" t="s">
        <v>132</v>
      </c>
      <c r="F225" s="35" t="s">
        <v>555</v>
      </c>
      <c r="G225" s="35">
        <v>2020</v>
      </c>
      <c r="H225" s="35" t="s">
        <v>2414</v>
      </c>
      <c r="I225" s="35">
        <v>20</v>
      </c>
      <c r="J225" s="35">
        <v>20</v>
      </c>
      <c r="K225" s="35"/>
      <c r="L225" s="35"/>
      <c r="M225" s="35"/>
      <c r="N225" s="35"/>
      <c r="O225" s="35"/>
      <c r="P225" s="35">
        <v>20</v>
      </c>
      <c r="Q225" s="35">
        <v>25</v>
      </c>
      <c r="R225" s="35" t="s">
        <v>280</v>
      </c>
      <c r="S225" s="43" t="s">
        <v>281</v>
      </c>
    </row>
    <row r="226" spans="1:19" ht="36.75" customHeight="1">
      <c r="A226" s="71">
        <v>16</v>
      </c>
      <c r="B226" s="72" t="s">
        <v>3931</v>
      </c>
      <c r="C226" s="35" t="s">
        <v>251</v>
      </c>
      <c r="D226" s="72" t="s">
        <v>3932</v>
      </c>
      <c r="E226" s="35" t="s">
        <v>194</v>
      </c>
      <c r="F226" s="35" t="s">
        <v>230</v>
      </c>
      <c r="G226" s="35">
        <v>2020</v>
      </c>
      <c r="H226" s="35" t="s">
        <v>634</v>
      </c>
      <c r="I226" s="35">
        <v>50</v>
      </c>
      <c r="J226" s="35">
        <v>50</v>
      </c>
      <c r="K226" s="35"/>
      <c r="L226" s="35"/>
      <c r="M226" s="35"/>
      <c r="N226" s="35"/>
      <c r="O226" s="35"/>
      <c r="P226" s="35">
        <v>50</v>
      </c>
      <c r="Q226" s="35">
        <v>55</v>
      </c>
      <c r="R226" s="35" t="s">
        <v>280</v>
      </c>
      <c r="S226" s="43" t="s">
        <v>281</v>
      </c>
    </row>
    <row r="227" spans="1:19" ht="36.75" customHeight="1">
      <c r="A227" s="71">
        <v>17</v>
      </c>
      <c r="B227" s="72" t="s">
        <v>2709</v>
      </c>
      <c r="C227" s="35" t="s">
        <v>36</v>
      </c>
      <c r="D227" s="72" t="s">
        <v>3933</v>
      </c>
      <c r="E227" s="35" t="s">
        <v>194</v>
      </c>
      <c r="F227" s="35" t="s">
        <v>290</v>
      </c>
      <c r="G227" s="35">
        <v>2020</v>
      </c>
      <c r="H227" s="35" t="s">
        <v>3934</v>
      </c>
      <c r="I227" s="35">
        <v>30</v>
      </c>
      <c r="J227" s="35">
        <v>30</v>
      </c>
      <c r="K227" s="35"/>
      <c r="L227" s="35"/>
      <c r="M227" s="35"/>
      <c r="N227" s="35"/>
      <c r="O227" s="35"/>
      <c r="P227" s="35">
        <v>30</v>
      </c>
      <c r="Q227" s="35">
        <v>35</v>
      </c>
      <c r="R227" s="35" t="s">
        <v>280</v>
      </c>
      <c r="S227" s="43" t="s">
        <v>281</v>
      </c>
    </row>
    <row r="228" spans="1:19" ht="36.75" customHeight="1">
      <c r="A228" s="71">
        <v>18</v>
      </c>
      <c r="B228" s="72" t="s">
        <v>2690</v>
      </c>
      <c r="C228" s="35" t="s">
        <v>36</v>
      </c>
      <c r="D228" s="72" t="s">
        <v>3935</v>
      </c>
      <c r="E228" s="35" t="s">
        <v>160</v>
      </c>
      <c r="F228" s="35" t="s">
        <v>439</v>
      </c>
      <c r="G228" s="35">
        <v>2020</v>
      </c>
      <c r="H228" s="35" t="s">
        <v>2472</v>
      </c>
      <c r="I228" s="35">
        <v>15</v>
      </c>
      <c r="J228" s="35">
        <v>15</v>
      </c>
      <c r="K228" s="35"/>
      <c r="L228" s="35"/>
      <c r="M228" s="35"/>
      <c r="N228" s="35"/>
      <c r="O228" s="35">
        <v>45</v>
      </c>
      <c r="P228" s="35"/>
      <c r="Q228" s="35">
        <v>20</v>
      </c>
      <c r="R228" s="35" t="s">
        <v>280</v>
      </c>
      <c r="S228" s="43" t="s">
        <v>281</v>
      </c>
    </row>
    <row r="229" spans="1:19" ht="36.75" customHeight="1">
      <c r="A229" s="71">
        <v>19</v>
      </c>
      <c r="B229" s="72" t="s">
        <v>667</v>
      </c>
      <c r="C229" s="35" t="s">
        <v>251</v>
      </c>
      <c r="D229" s="72" t="s">
        <v>3936</v>
      </c>
      <c r="E229" s="35" t="s">
        <v>160</v>
      </c>
      <c r="F229" s="35" t="s">
        <v>1919</v>
      </c>
      <c r="G229" s="35">
        <v>2020</v>
      </c>
      <c r="H229" s="35" t="s">
        <v>3937</v>
      </c>
      <c r="I229" s="35">
        <v>15</v>
      </c>
      <c r="J229" s="35">
        <v>15</v>
      </c>
      <c r="K229" s="35"/>
      <c r="L229" s="35"/>
      <c r="M229" s="35"/>
      <c r="N229" s="35"/>
      <c r="O229" s="35">
        <v>45</v>
      </c>
      <c r="P229" s="35"/>
      <c r="Q229" s="35">
        <v>20</v>
      </c>
      <c r="R229" s="35" t="s">
        <v>280</v>
      </c>
      <c r="S229" s="43" t="s">
        <v>281</v>
      </c>
    </row>
    <row r="230" spans="1:19" ht="36.75" customHeight="1">
      <c r="A230" s="71">
        <v>20</v>
      </c>
      <c r="B230" s="72" t="s">
        <v>3938</v>
      </c>
      <c r="C230" s="35" t="s">
        <v>36</v>
      </c>
      <c r="D230" s="72" t="s">
        <v>3939</v>
      </c>
      <c r="E230" s="35" t="s">
        <v>160</v>
      </c>
      <c r="F230" s="35" t="s">
        <v>2489</v>
      </c>
      <c r="G230" s="35">
        <v>2020</v>
      </c>
      <c r="H230" s="35" t="s">
        <v>3940</v>
      </c>
      <c r="I230" s="35">
        <v>20</v>
      </c>
      <c r="J230" s="35">
        <v>20</v>
      </c>
      <c r="K230" s="35"/>
      <c r="L230" s="35"/>
      <c r="M230" s="35"/>
      <c r="N230" s="35"/>
      <c r="O230" s="35">
        <v>30</v>
      </c>
      <c r="P230" s="35"/>
      <c r="Q230" s="35">
        <v>25</v>
      </c>
      <c r="R230" s="35" t="s">
        <v>280</v>
      </c>
      <c r="S230" s="43" t="s">
        <v>281</v>
      </c>
    </row>
    <row r="231" spans="1:19" ht="36.75" customHeight="1">
      <c r="A231" s="71">
        <v>21</v>
      </c>
      <c r="B231" s="72" t="s">
        <v>2692</v>
      </c>
      <c r="C231" s="35" t="s">
        <v>251</v>
      </c>
      <c r="D231" s="72" t="s">
        <v>3941</v>
      </c>
      <c r="E231" s="35" t="s">
        <v>160</v>
      </c>
      <c r="F231" s="35" t="s">
        <v>2489</v>
      </c>
      <c r="G231" s="35">
        <v>2020</v>
      </c>
      <c r="H231" s="35" t="s">
        <v>2490</v>
      </c>
      <c r="I231" s="35">
        <v>20</v>
      </c>
      <c r="J231" s="35">
        <v>20</v>
      </c>
      <c r="K231" s="35"/>
      <c r="L231" s="35"/>
      <c r="M231" s="35"/>
      <c r="N231" s="35"/>
      <c r="O231" s="35">
        <v>30</v>
      </c>
      <c r="P231" s="35"/>
      <c r="Q231" s="35">
        <v>25</v>
      </c>
      <c r="R231" s="35" t="s">
        <v>280</v>
      </c>
      <c r="S231" s="43" t="s">
        <v>281</v>
      </c>
    </row>
    <row r="232" spans="1:19" ht="36.75" customHeight="1">
      <c r="A232" s="71">
        <v>22</v>
      </c>
      <c r="B232" s="72" t="s">
        <v>639</v>
      </c>
      <c r="C232" s="35" t="s">
        <v>27</v>
      </c>
      <c r="D232" s="72" t="s">
        <v>3942</v>
      </c>
      <c r="E232" s="35" t="s">
        <v>97</v>
      </c>
      <c r="F232" s="35" t="s">
        <v>350</v>
      </c>
      <c r="G232" s="35">
        <v>2020</v>
      </c>
      <c r="H232" s="35" t="s">
        <v>3943</v>
      </c>
      <c r="I232" s="35">
        <v>15</v>
      </c>
      <c r="J232" s="35">
        <v>15</v>
      </c>
      <c r="K232" s="35"/>
      <c r="L232" s="35"/>
      <c r="M232" s="35"/>
      <c r="N232" s="35"/>
      <c r="O232" s="35"/>
      <c r="P232" s="35">
        <v>15</v>
      </c>
      <c r="Q232" s="35">
        <v>20</v>
      </c>
      <c r="R232" s="35" t="s">
        <v>280</v>
      </c>
      <c r="S232" s="43" t="s">
        <v>281</v>
      </c>
    </row>
    <row r="233" spans="1:19" ht="36.75" customHeight="1">
      <c r="A233" s="71">
        <v>23</v>
      </c>
      <c r="B233" s="72" t="s">
        <v>642</v>
      </c>
      <c r="C233" s="35" t="s">
        <v>27</v>
      </c>
      <c r="D233" s="72" t="s">
        <v>2519</v>
      </c>
      <c r="E233" s="35" t="s">
        <v>97</v>
      </c>
      <c r="F233" s="35" t="s">
        <v>350</v>
      </c>
      <c r="G233" s="35">
        <v>2020</v>
      </c>
      <c r="H233" s="35" t="s">
        <v>2520</v>
      </c>
      <c r="I233" s="35">
        <v>15</v>
      </c>
      <c r="J233" s="35">
        <v>15</v>
      </c>
      <c r="K233" s="35"/>
      <c r="L233" s="35"/>
      <c r="M233" s="35"/>
      <c r="N233" s="35"/>
      <c r="O233" s="35"/>
      <c r="P233" s="35">
        <v>15</v>
      </c>
      <c r="Q233" s="35">
        <v>20</v>
      </c>
      <c r="R233" s="35" t="s">
        <v>280</v>
      </c>
      <c r="S233" s="43" t="s">
        <v>281</v>
      </c>
    </row>
    <row r="234" spans="1:19" ht="36.75" customHeight="1">
      <c r="A234" s="71">
        <v>24</v>
      </c>
      <c r="B234" s="72" t="s">
        <v>653</v>
      </c>
      <c r="C234" s="35" t="s">
        <v>36</v>
      </c>
      <c r="D234" s="72" t="s">
        <v>2616</v>
      </c>
      <c r="E234" s="35" t="s">
        <v>60</v>
      </c>
      <c r="F234" s="35" t="s">
        <v>3944</v>
      </c>
      <c r="G234" s="35">
        <v>2020</v>
      </c>
      <c r="H234" s="35" t="s">
        <v>2617</v>
      </c>
      <c r="I234" s="35">
        <v>15</v>
      </c>
      <c r="J234" s="35">
        <v>15</v>
      </c>
      <c r="K234" s="35"/>
      <c r="L234" s="35"/>
      <c r="M234" s="35"/>
      <c r="N234" s="35"/>
      <c r="O234" s="35">
        <v>10</v>
      </c>
      <c r="P234" s="35">
        <v>0</v>
      </c>
      <c r="Q234" s="35">
        <v>20</v>
      </c>
      <c r="R234" s="35" t="s">
        <v>280</v>
      </c>
      <c r="S234" s="43" t="s">
        <v>281</v>
      </c>
    </row>
    <row r="235" spans="1:19" ht="36.75" customHeight="1">
      <c r="A235" s="71">
        <v>25</v>
      </c>
      <c r="B235" s="72" t="s">
        <v>3945</v>
      </c>
      <c r="C235" s="35" t="s">
        <v>36</v>
      </c>
      <c r="D235" s="72" t="s">
        <v>3946</v>
      </c>
      <c r="E235" s="35" t="s">
        <v>148</v>
      </c>
      <c r="F235" s="35" t="s">
        <v>149</v>
      </c>
      <c r="G235" s="35">
        <v>2020</v>
      </c>
      <c r="H235" s="35" t="s">
        <v>3947</v>
      </c>
      <c r="I235" s="35">
        <v>20</v>
      </c>
      <c r="J235" s="35">
        <v>20</v>
      </c>
      <c r="K235" s="35"/>
      <c r="L235" s="35"/>
      <c r="M235" s="35"/>
      <c r="N235" s="35"/>
      <c r="O235" s="35">
        <v>40</v>
      </c>
      <c r="P235" s="35">
        <v>0</v>
      </c>
      <c r="Q235" s="35">
        <v>25</v>
      </c>
      <c r="R235" s="35" t="s">
        <v>280</v>
      </c>
      <c r="S235" s="43" t="s">
        <v>281</v>
      </c>
    </row>
    <row r="236" spans="1:19" ht="36.75" customHeight="1">
      <c r="A236" s="71">
        <v>26</v>
      </c>
      <c r="B236" s="72" t="s">
        <v>653</v>
      </c>
      <c r="C236" s="35" t="s">
        <v>36</v>
      </c>
      <c r="D236" s="72" t="s">
        <v>3948</v>
      </c>
      <c r="E236" s="35" t="s">
        <v>43</v>
      </c>
      <c r="F236" s="35" t="s">
        <v>392</v>
      </c>
      <c r="G236" s="35">
        <v>2020</v>
      </c>
      <c r="H236" s="35" t="s">
        <v>3740</v>
      </c>
      <c r="I236" s="35">
        <v>15</v>
      </c>
      <c r="J236" s="35">
        <v>15</v>
      </c>
      <c r="K236" s="35"/>
      <c r="L236" s="35"/>
      <c r="M236" s="35"/>
      <c r="N236" s="35"/>
      <c r="O236" s="35">
        <v>15</v>
      </c>
      <c r="P236" s="35">
        <v>0</v>
      </c>
      <c r="Q236" s="35">
        <v>20</v>
      </c>
      <c r="R236" s="35" t="s">
        <v>280</v>
      </c>
      <c r="S236" s="43" t="s">
        <v>281</v>
      </c>
    </row>
    <row r="237" spans="1:19" ht="36.75" customHeight="1">
      <c r="A237" s="71">
        <v>27</v>
      </c>
      <c r="B237" s="72" t="s">
        <v>3949</v>
      </c>
      <c r="C237" s="35" t="s">
        <v>36</v>
      </c>
      <c r="D237" s="72" t="s">
        <v>3950</v>
      </c>
      <c r="E237" s="35" t="s">
        <v>43</v>
      </c>
      <c r="F237" s="35" t="s">
        <v>3951</v>
      </c>
      <c r="G237" s="35">
        <v>2020</v>
      </c>
      <c r="H237" s="35" t="s">
        <v>659</v>
      </c>
      <c r="I237" s="35">
        <v>15</v>
      </c>
      <c r="J237" s="35">
        <v>15</v>
      </c>
      <c r="K237" s="35"/>
      <c r="L237" s="35"/>
      <c r="M237" s="35"/>
      <c r="N237" s="35"/>
      <c r="O237" s="35">
        <v>15</v>
      </c>
      <c r="P237" s="35">
        <v>0</v>
      </c>
      <c r="Q237" s="35">
        <v>20</v>
      </c>
      <c r="R237" s="35" t="s">
        <v>280</v>
      </c>
      <c r="S237" s="43" t="s">
        <v>281</v>
      </c>
    </row>
    <row r="238" spans="1:19" ht="36.75" customHeight="1">
      <c r="A238" s="71">
        <v>28</v>
      </c>
      <c r="B238" s="72" t="s">
        <v>3952</v>
      </c>
      <c r="C238" s="35" t="s">
        <v>36</v>
      </c>
      <c r="D238" s="72" t="s">
        <v>3952</v>
      </c>
      <c r="E238" s="35" t="s">
        <v>43</v>
      </c>
      <c r="F238" s="35" t="s">
        <v>388</v>
      </c>
      <c r="G238" s="35">
        <v>2020</v>
      </c>
      <c r="H238" s="35" t="s">
        <v>3953</v>
      </c>
      <c r="I238" s="35">
        <v>15</v>
      </c>
      <c r="J238" s="35">
        <v>15</v>
      </c>
      <c r="K238" s="35"/>
      <c r="L238" s="35"/>
      <c r="M238" s="35"/>
      <c r="N238" s="35"/>
      <c r="O238" s="35">
        <v>30</v>
      </c>
      <c r="P238" s="35">
        <v>0</v>
      </c>
      <c r="Q238" s="35">
        <v>20</v>
      </c>
      <c r="R238" s="35" t="s">
        <v>280</v>
      </c>
      <c r="S238" s="43" t="s">
        <v>281</v>
      </c>
    </row>
    <row r="239" spans="1:19" ht="36.75" customHeight="1">
      <c r="A239" s="71">
        <v>29</v>
      </c>
      <c r="B239" s="72" t="s">
        <v>3954</v>
      </c>
      <c r="C239" s="35" t="s">
        <v>36</v>
      </c>
      <c r="D239" s="72" t="s">
        <v>3955</v>
      </c>
      <c r="E239" s="35" t="s">
        <v>43</v>
      </c>
      <c r="F239" s="35" t="s">
        <v>3956</v>
      </c>
      <c r="G239" s="35">
        <v>2020</v>
      </c>
      <c r="H239" s="35" t="s">
        <v>3957</v>
      </c>
      <c r="I239" s="35">
        <v>20</v>
      </c>
      <c r="J239" s="35">
        <v>20</v>
      </c>
      <c r="K239" s="35"/>
      <c r="L239" s="35"/>
      <c r="M239" s="35"/>
      <c r="N239" s="35"/>
      <c r="O239" s="35">
        <v>80</v>
      </c>
      <c r="P239" s="35">
        <v>0</v>
      </c>
      <c r="Q239" s="35">
        <v>25</v>
      </c>
      <c r="R239" s="35" t="s">
        <v>280</v>
      </c>
      <c r="S239" s="43" t="s">
        <v>281</v>
      </c>
    </row>
    <row r="240" spans="1:19" ht="36.75" customHeight="1">
      <c r="A240" s="71">
        <v>30</v>
      </c>
      <c r="B240" s="72" t="s">
        <v>2712</v>
      </c>
      <c r="C240" s="35" t="s">
        <v>36</v>
      </c>
      <c r="D240" s="72" t="s">
        <v>3958</v>
      </c>
      <c r="E240" s="35" t="s">
        <v>97</v>
      </c>
      <c r="F240" s="35" t="s">
        <v>346</v>
      </c>
      <c r="G240" s="35">
        <v>2020</v>
      </c>
      <c r="H240" s="35" t="s">
        <v>3959</v>
      </c>
      <c r="I240" s="35">
        <v>20</v>
      </c>
      <c r="J240" s="35">
        <v>20</v>
      </c>
      <c r="K240" s="35"/>
      <c r="L240" s="35"/>
      <c r="M240" s="35"/>
      <c r="N240" s="35"/>
      <c r="O240" s="35">
        <v>40</v>
      </c>
      <c r="P240" s="35">
        <v>0</v>
      </c>
      <c r="Q240" s="35">
        <v>25</v>
      </c>
      <c r="R240" s="35" t="s">
        <v>280</v>
      </c>
      <c r="S240" s="43" t="s">
        <v>281</v>
      </c>
    </row>
    <row r="241" spans="1:19" ht="36.75" customHeight="1">
      <c r="A241" s="71">
        <v>31</v>
      </c>
      <c r="B241" s="72" t="s">
        <v>2629</v>
      </c>
      <c r="C241" s="35" t="s">
        <v>36</v>
      </c>
      <c r="D241" s="72" t="s">
        <v>2630</v>
      </c>
      <c r="E241" s="35" t="s">
        <v>86</v>
      </c>
      <c r="F241" s="35" t="s">
        <v>3960</v>
      </c>
      <c r="G241" s="35">
        <v>2020</v>
      </c>
      <c r="H241" s="35" t="s">
        <v>2631</v>
      </c>
      <c r="I241" s="35">
        <v>15</v>
      </c>
      <c r="J241" s="35">
        <v>15</v>
      </c>
      <c r="K241" s="35"/>
      <c r="L241" s="35"/>
      <c r="M241" s="35"/>
      <c r="N241" s="35"/>
      <c r="O241" s="35">
        <v>8</v>
      </c>
      <c r="P241" s="35">
        <v>0</v>
      </c>
      <c r="Q241" s="35">
        <v>20</v>
      </c>
      <c r="R241" s="35" t="s">
        <v>280</v>
      </c>
      <c r="S241" s="43" t="s">
        <v>281</v>
      </c>
    </row>
    <row r="242" spans="1:19" ht="36.75" customHeight="1">
      <c r="A242" s="71">
        <v>32</v>
      </c>
      <c r="B242" s="72" t="s">
        <v>656</v>
      </c>
      <c r="C242" s="35" t="s">
        <v>36</v>
      </c>
      <c r="D242" s="72" t="s">
        <v>3961</v>
      </c>
      <c r="E242" s="35" t="s">
        <v>86</v>
      </c>
      <c r="F242" s="35" t="s">
        <v>3962</v>
      </c>
      <c r="G242" s="35">
        <v>2020</v>
      </c>
      <c r="H242" s="35" t="s">
        <v>3963</v>
      </c>
      <c r="I242" s="35">
        <v>20</v>
      </c>
      <c r="J242" s="35">
        <v>20</v>
      </c>
      <c r="K242" s="35"/>
      <c r="L242" s="35"/>
      <c r="M242" s="35"/>
      <c r="N242" s="35"/>
      <c r="O242" s="35">
        <v>28</v>
      </c>
      <c r="P242" s="35">
        <v>0</v>
      </c>
      <c r="Q242" s="35">
        <v>25</v>
      </c>
      <c r="R242" s="35" t="s">
        <v>280</v>
      </c>
      <c r="S242" s="43" t="s">
        <v>281</v>
      </c>
    </row>
    <row r="243" spans="1:19" ht="36.75" customHeight="1">
      <c r="A243" s="71">
        <v>33</v>
      </c>
      <c r="B243" s="72" t="s">
        <v>3964</v>
      </c>
      <c r="C243" s="35" t="s">
        <v>36</v>
      </c>
      <c r="D243" s="72" t="s">
        <v>3965</v>
      </c>
      <c r="E243" s="35" t="s">
        <v>86</v>
      </c>
      <c r="F243" s="35" t="s">
        <v>3966</v>
      </c>
      <c r="G243" s="35">
        <v>2020</v>
      </c>
      <c r="H243" s="35" t="s">
        <v>3967</v>
      </c>
      <c r="I243" s="35">
        <v>18</v>
      </c>
      <c r="J243" s="35">
        <v>18</v>
      </c>
      <c r="K243" s="35"/>
      <c r="L243" s="35"/>
      <c r="M243" s="35"/>
      <c r="N243" s="35"/>
      <c r="O243" s="35">
        <v>25</v>
      </c>
      <c r="P243" s="35">
        <v>0</v>
      </c>
      <c r="Q243" s="35">
        <v>23</v>
      </c>
      <c r="R243" s="35" t="s">
        <v>280</v>
      </c>
      <c r="S243" s="43" t="s">
        <v>281</v>
      </c>
    </row>
    <row r="244" spans="1:19" ht="36.75" customHeight="1">
      <c r="A244" s="71">
        <v>34</v>
      </c>
      <c r="B244" s="72" t="s">
        <v>3964</v>
      </c>
      <c r="C244" s="35" t="s">
        <v>36</v>
      </c>
      <c r="D244" s="72" t="s">
        <v>3968</v>
      </c>
      <c r="E244" s="35" t="s">
        <v>86</v>
      </c>
      <c r="F244" s="35" t="s">
        <v>3969</v>
      </c>
      <c r="G244" s="35">
        <v>2020</v>
      </c>
      <c r="H244" s="35" t="s">
        <v>3970</v>
      </c>
      <c r="I244" s="35">
        <v>80</v>
      </c>
      <c r="J244" s="35">
        <v>80</v>
      </c>
      <c r="K244" s="35"/>
      <c r="L244" s="35"/>
      <c r="M244" s="35"/>
      <c r="N244" s="35"/>
      <c r="O244" s="35">
        <v>20</v>
      </c>
      <c r="P244" s="35">
        <v>0</v>
      </c>
      <c r="Q244" s="35">
        <v>85</v>
      </c>
      <c r="R244" s="35" t="s">
        <v>280</v>
      </c>
      <c r="S244" s="43" t="s">
        <v>281</v>
      </c>
    </row>
    <row r="245" spans="1:19" ht="39" customHeight="1">
      <c r="A245" s="71">
        <v>35</v>
      </c>
      <c r="B245" s="72" t="s">
        <v>3971</v>
      </c>
      <c r="C245" s="35" t="s">
        <v>36</v>
      </c>
      <c r="D245" s="72" t="s">
        <v>3972</v>
      </c>
      <c r="E245" s="35" t="s">
        <v>86</v>
      </c>
      <c r="F245" s="35" t="s">
        <v>3962</v>
      </c>
      <c r="G245" s="35">
        <v>2020</v>
      </c>
      <c r="H245" s="35" t="s">
        <v>3973</v>
      </c>
      <c r="I245" s="35">
        <v>15</v>
      </c>
      <c r="J245" s="35">
        <v>15</v>
      </c>
      <c r="K245" s="35"/>
      <c r="L245" s="35"/>
      <c r="M245" s="35"/>
      <c r="N245" s="35"/>
      <c r="O245" s="35">
        <v>10</v>
      </c>
      <c r="P245" s="35">
        <v>5</v>
      </c>
      <c r="Q245" s="35">
        <v>20</v>
      </c>
      <c r="R245" s="35" t="s">
        <v>280</v>
      </c>
      <c r="S245" s="43" t="s">
        <v>281</v>
      </c>
    </row>
    <row r="246" spans="1:19" ht="43.5" customHeight="1">
      <c r="A246" s="71">
        <v>36</v>
      </c>
      <c r="B246" s="72" t="s">
        <v>3954</v>
      </c>
      <c r="C246" s="35" t="s">
        <v>36</v>
      </c>
      <c r="D246" s="72" t="s">
        <v>3974</v>
      </c>
      <c r="E246" s="35" t="s">
        <v>86</v>
      </c>
      <c r="F246" s="35" t="s">
        <v>87</v>
      </c>
      <c r="G246" s="35">
        <v>2020</v>
      </c>
      <c r="H246" s="35" t="s">
        <v>2324</v>
      </c>
      <c r="I246" s="35">
        <v>40</v>
      </c>
      <c r="J246" s="35">
        <v>40</v>
      </c>
      <c r="K246" s="35"/>
      <c r="L246" s="35"/>
      <c r="M246" s="35"/>
      <c r="N246" s="35"/>
      <c r="O246" s="35">
        <v>20</v>
      </c>
      <c r="P246" s="35">
        <v>10</v>
      </c>
      <c r="Q246" s="35">
        <v>45</v>
      </c>
      <c r="R246" s="35" t="s">
        <v>280</v>
      </c>
      <c r="S246" s="43" t="s">
        <v>281</v>
      </c>
    </row>
    <row r="247" spans="1:19" ht="36.75" customHeight="1">
      <c r="A247" s="71">
        <v>37</v>
      </c>
      <c r="B247" s="72" t="s">
        <v>3975</v>
      </c>
      <c r="C247" s="35" t="s">
        <v>36</v>
      </c>
      <c r="D247" s="72" t="s">
        <v>3976</v>
      </c>
      <c r="E247" s="35" t="s">
        <v>86</v>
      </c>
      <c r="F247" s="35" t="s">
        <v>3977</v>
      </c>
      <c r="G247" s="35">
        <v>2020</v>
      </c>
      <c r="H247" s="35" t="s">
        <v>3978</v>
      </c>
      <c r="I247" s="35">
        <v>30</v>
      </c>
      <c r="J247" s="35">
        <v>30</v>
      </c>
      <c r="K247" s="35"/>
      <c r="L247" s="35"/>
      <c r="M247" s="35"/>
      <c r="N247" s="35"/>
      <c r="O247" s="35">
        <v>30</v>
      </c>
      <c r="P247" s="35">
        <v>0</v>
      </c>
      <c r="Q247" s="35">
        <v>35</v>
      </c>
      <c r="R247" s="35" t="s">
        <v>280</v>
      </c>
      <c r="S247" s="43" t="s">
        <v>281</v>
      </c>
    </row>
    <row r="248" spans="1:19" ht="36.75" customHeight="1">
      <c r="A248" s="71">
        <v>38</v>
      </c>
      <c r="B248" s="72" t="s">
        <v>2712</v>
      </c>
      <c r="C248" s="35" t="s">
        <v>36</v>
      </c>
      <c r="D248" s="72" t="s">
        <v>3979</v>
      </c>
      <c r="E248" s="35" t="s">
        <v>194</v>
      </c>
      <c r="F248" s="35" t="s">
        <v>3980</v>
      </c>
      <c r="G248" s="35">
        <v>2020</v>
      </c>
      <c r="H248" s="35" t="s">
        <v>2714</v>
      </c>
      <c r="I248" s="35">
        <v>15</v>
      </c>
      <c r="J248" s="35">
        <v>15</v>
      </c>
      <c r="K248" s="35"/>
      <c r="L248" s="35"/>
      <c r="M248" s="35"/>
      <c r="N248" s="35"/>
      <c r="O248" s="35">
        <v>25</v>
      </c>
      <c r="P248" s="35">
        <v>0</v>
      </c>
      <c r="Q248" s="35">
        <v>20</v>
      </c>
      <c r="R248" s="35" t="s">
        <v>280</v>
      </c>
      <c r="S248" s="43" t="s">
        <v>281</v>
      </c>
    </row>
    <row r="249" spans="1:19" ht="36.75" customHeight="1">
      <c r="A249" s="71">
        <v>39</v>
      </c>
      <c r="B249" s="72" t="s">
        <v>2712</v>
      </c>
      <c r="C249" s="35" t="s">
        <v>36</v>
      </c>
      <c r="D249" s="72" t="s">
        <v>3981</v>
      </c>
      <c r="E249" s="35" t="s">
        <v>194</v>
      </c>
      <c r="F249" s="35" t="s">
        <v>3982</v>
      </c>
      <c r="G249" s="35">
        <v>2020</v>
      </c>
      <c r="H249" s="35" t="s">
        <v>3983</v>
      </c>
      <c r="I249" s="35">
        <v>15</v>
      </c>
      <c r="J249" s="35">
        <v>15</v>
      </c>
      <c r="K249" s="35"/>
      <c r="L249" s="35"/>
      <c r="M249" s="35"/>
      <c r="N249" s="35"/>
      <c r="O249" s="35">
        <v>20</v>
      </c>
      <c r="P249" s="35">
        <v>0</v>
      </c>
      <c r="Q249" s="35">
        <v>20</v>
      </c>
      <c r="R249" s="35" t="s">
        <v>280</v>
      </c>
      <c r="S249" s="43" t="s">
        <v>281</v>
      </c>
    </row>
    <row r="250" spans="1:19" ht="36.75" customHeight="1">
      <c r="A250" s="71">
        <v>40</v>
      </c>
      <c r="B250" s="72" t="s">
        <v>656</v>
      </c>
      <c r="C250" s="35" t="s">
        <v>36</v>
      </c>
      <c r="D250" s="72" t="s">
        <v>3984</v>
      </c>
      <c r="E250" s="35" t="s">
        <v>194</v>
      </c>
      <c r="F250" s="35" t="s">
        <v>3985</v>
      </c>
      <c r="G250" s="35">
        <v>2020</v>
      </c>
      <c r="H250" s="35" t="s">
        <v>3986</v>
      </c>
      <c r="I250" s="35">
        <v>15</v>
      </c>
      <c r="J250" s="35">
        <v>15</v>
      </c>
      <c r="K250" s="35"/>
      <c r="L250" s="35"/>
      <c r="M250" s="35"/>
      <c r="N250" s="35"/>
      <c r="O250" s="35">
        <v>35</v>
      </c>
      <c r="P250" s="35">
        <v>0</v>
      </c>
      <c r="Q250" s="35">
        <v>20</v>
      </c>
      <c r="R250" s="35" t="s">
        <v>280</v>
      </c>
      <c r="S250" s="43" t="s">
        <v>281</v>
      </c>
    </row>
    <row r="251" spans="1:19" ht="36.75" customHeight="1">
      <c r="A251" s="71">
        <v>41</v>
      </c>
      <c r="B251" s="72" t="s">
        <v>2353</v>
      </c>
      <c r="C251" s="35" t="s">
        <v>36</v>
      </c>
      <c r="D251" s="72" t="s">
        <v>2354</v>
      </c>
      <c r="E251" s="35" t="s">
        <v>155</v>
      </c>
      <c r="F251" s="35" t="s">
        <v>498</v>
      </c>
      <c r="G251" s="35">
        <v>2020</v>
      </c>
      <c r="H251" s="35" t="s">
        <v>3987</v>
      </c>
      <c r="I251" s="35">
        <v>25</v>
      </c>
      <c r="J251" s="35">
        <v>25</v>
      </c>
      <c r="K251" s="35"/>
      <c r="L251" s="35"/>
      <c r="M251" s="35"/>
      <c r="N251" s="35"/>
      <c r="O251" s="35">
        <v>35</v>
      </c>
      <c r="P251" s="35">
        <v>0</v>
      </c>
      <c r="Q251" s="35">
        <v>30</v>
      </c>
      <c r="R251" s="35" t="s">
        <v>313</v>
      </c>
      <c r="S251" s="43" t="s">
        <v>281</v>
      </c>
    </row>
    <row r="252" spans="1:19" ht="36.75" customHeight="1">
      <c r="A252" s="71">
        <v>42</v>
      </c>
      <c r="B252" s="72" t="s">
        <v>3919</v>
      </c>
      <c r="C252" s="35" t="s">
        <v>36</v>
      </c>
      <c r="D252" s="72" t="s">
        <v>3988</v>
      </c>
      <c r="E252" s="35" t="s">
        <v>155</v>
      </c>
      <c r="F252" s="35" t="s">
        <v>3989</v>
      </c>
      <c r="G252" s="35">
        <v>2020</v>
      </c>
      <c r="H252" s="35" t="s">
        <v>3990</v>
      </c>
      <c r="I252" s="35">
        <v>20</v>
      </c>
      <c r="J252" s="35">
        <v>20</v>
      </c>
      <c r="K252" s="35"/>
      <c r="L252" s="35"/>
      <c r="M252" s="35"/>
      <c r="N252" s="35"/>
      <c r="O252" s="35">
        <v>25</v>
      </c>
      <c r="P252" s="35">
        <v>0</v>
      </c>
      <c r="Q252" s="35">
        <v>25</v>
      </c>
      <c r="R252" s="35" t="s">
        <v>313</v>
      </c>
      <c r="S252" s="43" t="s">
        <v>281</v>
      </c>
    </row>
    <row r="253" spans="1:19" ht="45" customHeight="1">
      <c r="A253" s="71">
        <v>43</v>
      </c>
      <c r="B253" s="72" t="s">
        <v>3991</v>
      </c>
      <c r="C253" s="35" t="s">
        <v>36</v>
      </c>
      <c r="D253" s="72" t="s">
        <v>3992</v>
      </c>
      <c r="E253" s="35" t="s">
        <v>155</v>
      </c>
      <c r="F253" s="35" t="s">
        <v>1341</v>
      </c>
      <c r="G253" s="35">
        <v>2020</v>
      </c>
      <c r="H253" s="35" t="s">
        <v>2634</v>
      </c>
      <c r="I253" s="35">
        <v>15</v>
      </c>
      <c r="J253" s="35">
        <v>15</v>
      </c>
      <c r="K253" s="35"/>
      <c r="L253" s="35"/>
      <c r="M253" s="35"/>
      <c r="N253" s="35"/>
      <c r="O253" s="35">
        <v>25</v>
      </c>
      <c r="P253" s="35">
        <v>0</v>
      </c>
      <c r="Q253" s="35">
        <v>20</v>
      </c>
      <c r="R253" s="35" t="s">
        <v>313</v>
      </c>
      <c r="S253" s="43" t="s">
        <v>281</v>
      </c>
    </row>
    <row r="254" spans="1:19" ht="36.75" customHeight="1">
      <c r="A254" s="71">
        <v>44</v>
      </c>
      <c r="B254" s="72" t="s">
        <v>2681</v>
      </c>
      <c r="C254" s="35" t="s">
        <v>36</v>
      </c>
      <c r="D254" s="72" t="s">
        <v>3993</v>
      </c>
      <c r="E254" s="35" t="s">
        <v>561</v>
      </c>
      <c r="F254" s="35" t="s">
        <v>1464</v>
      </c>
      <c r="G254" s="35">
        <v>2020</v>
      </c>
      <c r="H254" s="35" t="s">
        <v>2675</v>
      </c>
      <c r="I254" s="35">
        <v>15</v>
      </c>
      <c r="J254" s="35">
        <v>15</v>
      </c>
      <c r="K254" s="35"/>
      <c r="L254" s="35"/>
      <c r="M254" s="35"/>
      <c r="N254" s="35"/>
      <c r="O254" s="35">
        <v>30</v>
      </c>
      <c r="P254" s="35">
        <v>0</v>
      </c>
      <c r="Q254" s="35">
        <v>20</v>
      </c>
      <c r="R254" s="35" t="s">
        <v>313</v>
      </c>
      <c r="S254" s="43" t="s">
        <v>281</v>
      </c>
    </row>
    <row r="255" spans="1:19" ht="51.75" customHeight="1">
      <c r="A255" s="71">
        <v>45</v>
      </c>
      <c r="B255" s="72" t="s">
        <v>2665</v>
      </c>
      <c r="C255" s="35" t="s">
        <v>36</v>
      </c>
      <c r="D255" s="72" t="s">
        <v>2666</v>
      </c>
      <c r="E255" s="35" t="s">
        <v>241</v>
      </c>
      <c r="F255" s="35" t="s">
        <v>1312</v>
      </c>
      <c r="G255" s="35">
        <v>2020</v>
      </c>
      <c r="H255" s="35" t="s">
        <v>2667</v>
      </c>
      <c r="I255" s="35">
        <v>15</v>
      </c>
      <c r="J255" s="35">
        <v>15</v>
      </c>
      <c r="K255" s="35"/>
      <c r="L255" s="35"/>
      <c r="M255" s="35"/>
      <c r="N255" s="35"/>
      <c r="O255" s="35">
        <v>25</v>
      </c>
      <c r="P255" s="35">
        <v>0</v>
      </c>
      <c r="Q255" s="35">
        <v>20</v>
      </c>
      <c r="R255" s="35" t="s">
        <v>313</v>
      </c>
      <c r="S255" s="43" t="s">
        <v>281</v>
      </c>
    </row>
    <row r="256" spans="1:19" ht="36.75" customHeight="1">
      <c r="A256" s="71">
        <v>46</v>
      </c>
      <c r="B256" s="72" t="s">
        <v>3994</v>
      </c>
      <c r="C256" s="35" t="s">
        <v>36</v>
      </c>
      <c r="D256" s="72" t="s">
        <v>3995</v>
      </c>
      <c r="E256" s="35" t="s">
        <v>72</v>
      </c>
      <c r="F256" s="35" t="s">
        <v>360</v>
      </c>
      <c r="G256" s="35">
        <v>2020</v>
      </c>
      <c r="H256" s="35" t="s">
        <v>3996</v>
      </c>
      <c r="I256" s="35">
        <v>15</v>
      </c>
      <c r="J256" s="35">
        <v>15</v>
      </c>
      <c r="K256" s="35"/>
      <c r="L256" s="35"/>
      <c r="M256" s="35"/>
      <c r="N256" s="35"/>
      <c r="O256" s="35">
        <v>20</v>
      </c>
      <c r="P256" s="35">
        <v>0</v>
      </c>
      <c r="Q256" s="35">
        <v>20</v>
      </c>
      <c r="R256" s="35" t="s">
        <v>313</v>
      </c>
      <c r="S256" s="43" t="s">
        <v>281</v>
      </c>
    </row>
    <row r="257" spans="1:19" ht="36.75" customHeight="1">
      <c r="A257" s="71">
        <v>47</v>
      </c>
      <c r="B257" s="72" t="s">
        <v>3997</v>
      </c>
      <c r="C257" s="35" t="s">
        <v>36</v>
      </c>
      <c r="D257" s="72" t="s">
        <v>3998</v>
      </c>
      <c r="E257" s="35" t="s">
        <v>72</v>
      </c>
      <c r="F257" s="35" t="s">
        <v>3999</v>
      </c>
      <c r="G257" s="35">
        <v>2020</v>
      </c>
      <c r="H257" s="35" t="s">
        <v>648</v>
      </c>
      <c r="I257" s="35">
        <v>30</v>
      </c>
      <c r="J257" s="35">
        <v>30</v>
      </c>
      <c r="K257" s="35"/>
      <c r="L257" s="35"/>
      <c r="M257" s="35"/>
      <c r="N257" s="35"/>
      <c r="O257" s="35">
        <v>15</v>
      </c>
      <c r="P257" s="35">
        <v>0</v>
      </c>
      <c r="Q257" s="35">
        <v>35</v>
      </c>
      <c r="R257" s="35" t="s">
        <v>313</v>
      </c>
      <c r="S257" s="43" t="s">
        <v>281</v>
      </c>
    </row>
    <row r="258" spans="1:19" ht="36.75" customHeight="1">
      <c r="A258" s="71">
        <v>48</v>
      </c>
      <c r="B258" s="72" t="s">
        <v>4000</v>
      </c>
      <c r="C258" s="35" t="s">
        <v>36</v>
      </c>
      <c r="D258" s="72" t="s">
        <v>4001</v>
      </c>
      <c r="E258" s="35" t="s">
        <v>72</v>
      </c>
      <c r="F258" s="35" t="s">
        <v>1027</v>
      </c>
      <c r="G258" s="35">
        <v>2020</v>
      </c>
      <c r="H258" s="35" t="s">
        <v>4002</v>
      </c>
      <c r="I258" s="35">
        <v>25</v>
      </c>
      <c r="J258" s="35">
        <v>25</v>
      </c>
      <c r="K258" s="35"/>
      <c r="L258" s="35"/>
      <c r="M258" s="35"/>
      <c r="N258" s="35"/>
      <c r="O258" s="35">
        <v>15</v>
      </c>
      <c r="P258" s="35">
        <v>0</v>
      </c>
      <c r="Q258" s="35">
        <v>30</v>
      </c>
      <c r="R258" s="35" t="s">
        <v>313</v>
      </c>
      <c r="S258" s="43" t="s">
        <v>281</v>
      </c>
    </row>
    <row r="259" spans="1:19" ht="36.75" customHeight="1">
      <c r="A259" s="71">
        <v>49</v>
      </c>
      <c r="B259" s="72" t="s">
        <v>667</v>
      </c>
      <c r="C259" s="35" t="s">
        <v>36</v>
      </c>
      <c r="D259" s="72" t="s">
        <v>4003</v>
      </c>
      <c r="E259" s="35" t="s">
        <v>132</v>
      </c>
      <c r="F259" s="35" t="s">
        <v>547</v>
      </c>
      <c r="G259" s="35">
        <v>2020</v>
      </c>
      <c r="H259" s="35" t="s">
        <v>4004</v>
      </c>
      <c r="I259" s="35">
        <v>30</v>
      </c>
      <c r="J259" s="35">
        <v>30</v>
      </c>
      <c r="K259" s="35"/>
      <c r="L259" s="35"/>
      <c r="M259" s="35"/>
      <c r="N259" s="35"/>
      <c r="O259" s="35">
        <v>30</v>
      </c>
      <c r="P259" s="35">
        <v>0</v>
      </c>
      <c r="Q259" s="35">
        <v>35</v>
      </c>
      <c r="R259" s="35" t="s">
        <v>313</v>
      </c>
      <c r="S259" s="43" t="s">
        <v>281</v>
      </c>
    </row>
    <row r="260" spans="1:19" ht="36.75" customHeight="1">
      <c r="A260" s="71">
        <v>50</v>
      </c>
      <c r="B260" s="72" t="s">
        <v>4005</v>
      </c>
      <c r="C260" s="35" t="s">
        <v>36</v>
      </c>
      <c r="D260" s="72" t="s">
        <v>4006</v>
      </c>
      <c r="E260" s="35" t="s">
        <v>114</v>
      </c>
      <c r="F260" s="35" t="s">
        <v>4007</v>
      </c>
      <c r="G260" s="35">
        <v>2020</v>
      </c>
      <c r="H260" s="35" t="s">
        <v>4008</v>
      </c>
      <c r="I260" s="35">
        <v>15</v>
      </c>
      <c r="J260" s="35">
        <v>15</v>
      </c>
      <c r="K260" s="35"/>
      <c r="L260" s="35"/>
      <c r="M260" s="35"/>
      <c r="N260" s="35"/>
      <c r="O260" s="35">
        <v>20</v>
      </c>
      <c r="P260" s="35">
        <v>0</v>
      </c>
      <c r="Q260" s="35">
        <v>20</v>
      </c>
      <c r="R260" s="35" t="s">
        <v>313</v>
      </c>
      <c r="S260" s="43" t="s">
        <v>281</v>
      </c>
    </row>
    <row r="261" spans="1:19" ht="36.75" customHeight="1">
      <c r="A261" s="71">
        <v>51</v>
      </c>
      <c r="B261" s="72" t="s">
        <v>4009</v>
      </c>
      <c r="C261" s="35" t="s">
        <v>36</v>
      </c>
      <c r="D261" s="72" t="s">
        <v>4010</v>
      </c>
      <c r="E261" s="35" t="s">
        <v>114</v>
      </c>
      <c r="F261" s="35" t="s">
        <v>905</v>
      </c>
      <c r="G261" s="35">
        <v>2020</v>
      </c>
      <c r="H261" s="35" t="s">
        <v>906</v>
      </c>
      <c r="I261" s="35">
        <v>15</v>
      </c>
      <c r="J261" s="35">
        <v>15</v>
      </c>
      <c r="K261" s="35"/>
      <c r="L261" s="35"/>
      <c r="M261" s="35"/>
      <c r="N261" s="35"/>
      <c r="O261" s="35">
        <v>15</v>
      </c>
      <c r="P261" s="35">
        <v>0</v>
      </c>
      <c r="Q261" s="35">
        <v>20</v>
      </c>
      <c r="R261" s="35" t="s">
        <v>313</v>
      </c>
      <c r="S261" s="43" t="s">
        <v>281</v>
      </c>
    </row>
    <row r="262" spans="1:19" ht="36.75" customHeight="1">
      <c r="A262" s="71">
        <v>52</v>
      </c>
      <c r="B262" s="72" t="s">
        <v>4011</v>
      </c>
      <c r="C262" s="35" t="s">
        <v>36</v>
      </c>
      <c r="D262" s="73" t="s">
        <v>4012</v>
      </c>
      <c r="E262" s="35" t="s">
        <v>565</v>
      </c>
      <c r="F262" s="35" t="s">
        <v>709</v>
      </c>
      <c r="G262" s="35">
        <v>2020</v>
      </c>
      <c r="H262" s="35" t="s">
        <v>735</v>
      </c>
      <c r="I262" s="35">
        <v>50</v>
      </c>
      <c r="J262" s="35">
        <v>50</v>
      </c>
      <c r="K262" s="35"/>
      <c r="L262" s="35"/>
      <c r="M262" s="35"/>
      <c r="N262" s="35"/>
      <c r="O262" s="35">
        <v>60</v>
      </c>
      <c r="P262" s="35">
        <v>0</v>
      </c>
      <c r="Q262" s="35">
        <v>55</v>
      </c>
      <c r="R262" s="35" t="s">
        <v>313</v>
      </c>
      <c r="S262" s="43" t="s">
        <v>281</v>
      </c>
    </row>
    <row r="263" spans="1:19" ht="36.75" customHeight="1">
      <c r="A263" s="71">
        <v>53</v>
      </c>
      <c r="B263" s="72" t="s">
        <v>4013</v>
      </c>
      <c r="C263" s="35" t="s">
        <v>36</v>
      </c>
      <c r="D263" s="72" t="s">
        <v>4014</v>
      </c>
      <c r="E263" s="35" t="s">
        <v>565</v>
      </c>
      <c r="F263" s="35" t="s">
        <v>706</v>
      </c>
      <c r="G263" s="35">
        <v>2020</v>
      </c>
      <c r="H263" s="35" t="s">
        <v>4015</v>
      </c>
      <c r="I263" s="35">
        <v>50</v>
      </c>
      <c r="J263" s="35">
        <v>50</v>
      </c>
      <c r="K263" s="35"/>
      <c r="L263" s="35"/>
      <c r="M263" s="35"/>
      <c r="N263" s="35"/>
      <c r="O263" s="35">
        <v>100</v>
      </c>
      <c r="P263" s="35">
        <v>0</v>
      </c>
      <c r="Q263" s="35">
        <v>55</v>
      </c>
      <c r="R263" s="35" t="s">
        <v>313</v>
      </c>
      <c r="S263" s="43" t="s">
        <v>281</v>
      </c>
    </row>
    <row r="264" spans="1:19" ht="30" customHeight="1">
      <c r="A264" s="56" t="s">
        <v>2715</v>
      </c>
      <c r="B264" s="58"/>
      <c r="C264" s="59"/>
      <c r="D264" s="58"/>
      <c r="E264" s="59"/>
      <c r="F264" s="59"/>
      <c r="G264" s="60"/>
      <c r="H264" s="59"/>
      <c r="I264" s="54">
        <v>241</v>
      </c>
      <c r="J264" s="54"/>
      <c r="K264" s="54">
        <v>241</v>
      </c>
      <c r="L264" s="54"/>
      <c r="M264" s="54"/>
      <c r="N264" s="54"/>
      <c r="O264" s="54">
        <v>6</v>
      </c>
      <c r="P264" s="54">
        <v>241</v>
      </c>
      <c r="Q264" s="60"/>
      <c r="R264" s="59"/>
      <c r="S264" s="59"/>
    </row>
    <row r="265" spans="1:19" ht="36" customHeight="1">
      <c r="A265" s="56">
        <v>1</v>
      </c>
      <c r="B265" s="72" t="s">
        <v>743</v>
      </c>
      <c r="C265" s="35" t="s">
        <v>27</v>
      </c>
      <c r="D265" s="72" t="s">
        <v>4016</v>
      </c>
      <c r="E265" s="35" t="s">
        <v>565</v>
      </c>
      <c r="F265" s="35" t="s">
        <v>570</v>
      </c>
      <c r="G265" s="35">
        <v>2020</v>
      </c>
      <c r="H265" s="35" t="s">
        <v>723</v>
      </c>
      <c r="I265" s="35">
        <v>20</v>
      </c>
      <c r="J265" s="35"/>
      <c r="K265" s="35">
        <v>20</v>
      </c>
      <c r="L265" s="35"/>
      <c r="M265" s="35"/>
      <c r="N265" s="35"/>
      <c r="O265" s="35"/>
      <c r="P265" s="35">
        <v>20</v>
      </c>
      <c r="Q265" s="35">
        <v>25</v>
      </c>
      <c r="R265" s="35" t="s">
        <v>280</v>
      </c>
      <c r="S265" s="43" t="s">
        <v>281</v>
      </c>
    </row>
    <row r="266" spans="1:19" ht="36" customHeight="1">
      <c r="A266" s="56">
        <v>2</v>
      </c>
      <c r="B266" s="72" t="s">
        <v>4017</v>
      </c>
      <c r="C266" s="35" t="s">
        <v>27</v>
      </c>
      <c r="D266" s="72" t="s">
        <v>4018</v>
      </c>
      <c r="E266" s="35" t="s">
        <v>126</v>
      </c>
      <c r="F266" s="35" t="s">
        <v>530</v>
      </c>
      <c r="G266" s="35">
        <v>2020</v>
      </c>
      <c r="H266" s="35" t="s">
        <v>2228</v>
      </c>
      <c r="I266" s="35">
        <v>50</v>
      </c>
      <c r="J266" s="35"/>
      <c r="K266" s="35">
        <v>50</v>
      </c>
      <c r="L266" s="35"/>
      <c r="M266" s="35"/>
      <c r="N266" s="35"/>
      <c r="O266" s="35"/>
      <c r="P266" s="35">
        <v>50</v>
      </c>
      <c r="Q266" s="35">
        <v>55</v>
      </c>
      <c r="R266" s="35" t="s">
        <v>280</v>
      </c>
      <c r="S266" s="43" t="s">
        <v>281</v>
      </c>
    </row>
    <row r="267" spans="1:19" ht="36" customHeight="1">
      <c r="A267" s="56">
        <v>3</v>
      </c>
      <c r="B267" s="72" t="s">
        <v>4019</v>
      </c>
      <c r="C267" s="35" t="s">
        <v>36</v>
      </c>
      <c r="D267" s="72" t="s">
        <v>4020</v>
      </c>
      <c r="E267" s="35" t="s">
        <v>86</v>
      </c>
      <c r="F267" s="35" t="s">
        <v>1765</v>
      </c>
      <c r="G267" s="35">
        <v>2020</v>
      </c>
      <c r="H267" s="35" t="s">
        <v>4021</v>
      </c>
      <c r="I267" s="35">
        <v>26</v>
      </c>
      <c r="J267" s="35"/>
      <c r="K267" s="35">
        <v>26</v>
      </c>
      <c r="L267" s="35"/>
      <c r="M267" s="35"/>
      <c r="N267" s="35"/>
      <c r="O267" s="35">
        <v>6</v>
      </c>
      <c r="P267" s="35">
        <v>26</v>
      </c>
      <c r="Q267" s="35">
        <v>31</v>
      </c>
      <c r="R267" s="35" t="s">
        <v>280</v>
      </c>
      <c r="S267" s="43" t="s">
        <v>281</v>
      </c>
    </row>
    <row r="268" spans="1:19" ht="36" customHeight="1">
      <c r="A268" s="56">
        <v>4</v>
      </c>
      <c r="B268" s="72" t="s">
        <v>4022</v>
      </c>
      <c r="C268" s="35" t="s">
        <v>36</v>
      </c>
      <c r="D268" s="72" t="s">
        <v>4022</v>
      </c>
      <c r="E268" s="35" t="s">
        <v>43</v>
      </c>
      <c r="F268" s="35" t="s">
        <v>4023</v>
      </c>
      <c r="G268" s="35">
        <v>2020</v>
      </c>
      <c r="H268" s="35" t="s">
        <v>4024</v>
      </c>
      <c r="I268" s="35">
        <v>40</v>
      </c>
      <c r="J268" s="35"/>
      <c r="K268" s="35">
        <v>40</v>
      </c>
      <c r="L268" s="35"/>
      <c r="M268" s="35"/>
      <c r="N268" s="35"/>
      <c r="O268" s="35"/>
      <c r="P268" s="35">
        <v>40</v>
      </c>
      <c r="Q268" s="35">
        <v>45</v>
      </c>
      <c r="R268" s="35" t="s">
        <v>280</v>
      </c>
      <c r="S268" s="43" t="s">
        <v>281</v>
      </c>
    </row>
    <row r="269" spans="1:19" ht="36" customHeight="1">
      <c r="A269" s="56">
        <v>5</v>
      </c>
      <c r="B269" s="72" t="s">
        <v>4022</v>
      </c>
      <c r="C269" s="35" t="s">
        <v>36</v>
      </c>
      <c r="D269" s="72" t="s">
        <v>4022</v>
      </c>
      <c r="E269" s="35" t="s">
        <v>43</v>
      </c>
      <c r="F269" s="35" t="s">
        <v>217</v>
      </c>
      <c r="G269" s="35">
        <v>2020</v>
      </c>
      <c r="H269" s="35" t="s">
        <v>3639</v>
      </c>
      <c r="I269" s="35">
        <v>40</v>
      </c>
      <c r="J269" s="35"/>
      <c r="K269" s="35">
        <v>40</v>
      </c>
      <c r="L269" s="35"/>
      <c r="M269" s="35"/>
      <c r="N269" s="35"/>
      <c r="O269" s="35"/>
      <c r="P269" s="35">
        <v>40</v>
      </c>
      <c r="Q269" s="35">
        <v>45</v>
      </c>
      <c r="R269" s="35" t="s">
        <v>280</v>
      </c>
      <c r="S269" s="43" t="s">
        <v>281</v>
      </c>
    </row>
    <row r="270" spans="1:19" ht="36" customHeight="1">
      <c r="A270" s="56">
        <v>6</v>
      </c>
      <c r="B270" s="72" t="s">
        <v>4025</v>
      </c>
      <c r="C270" s="35" t="s">
        <v>36</v>
      </c>
      <c r="D270" s="72" t="s">
        <v>4026</v>
      </c>
      <c r="E270" s="35" t="s">
        <v>43</v>
      </c>
      <c r="F270" s="35" t="s">
        <v>396</v>
      </c>
      <c r="G270" s="35">
        <v>2020</v>
      </c>
      <c r="H270" s="35" t="s">
        <v>4027</v>
      </c>
      <c r="I270" s="35">
        <v>50</v>
      </c>
      <c r="J270" s="35"/>
      <c r="K270" s="35">
        <v>50</v>
      </c>
      <c r="L270" s="35"/>
      <c r="M270" s="35"/>
      <c r="N270" s="35"/>
      <c r="O270" s="35"/>
      <c r="P270" s="35">
        <v>50</v>
      </c>
      <c r="Q270" s="35">
        <v>55</v>
      </c>
      <c r="R270" s="35" t="s">
        <v>280</v>
      </c>
      <c r="S270" s="43" t="s">
        <v>281</v>
      </c>
    </row>
    <row r="271" spans="1:19" ht="36" customHeight="1">
      <c r="A271" s="56">
        <v>7</v>
      </c>
      <c r="B271" s="72" t="s">
        <v>2753</v>
      </c>
      <c r="C271" s="35" t="s">
        <v>36</v>
      </c>
      <c r="D271" s="72" t="s">
        <v>4028</v>
      </c>
      <c r="E271" s="35" t="s">
        <v>97</v>
      </c>
      <c r="F271" s="35" t="s">
        <v>1015</v>
      </c>
      <c r="G271" s="35">
        <v>2020</v>
      </c>
      <c r="H271" s="35" t="s">
        <v>2755</v>
      </c>
      <c r="I271" s="35">
        <v>15</v>
      </c>
      <c r="J271" s="35"/>
      <c r="K271" s="35">
        <v>15</v>
      </c>
      <c r="L271" s="35"/>
      <c r="M271" s="35"/>
      <c r="N271" s="35"/>
      <c r="O271" s="35"/>
      <c r="P271" s="35">
        <v>15</v>
      </c>
      <c r="Q271" s="35">
        <v>20</v>
      </c>
      <c r="R271" s="35" t="s">
        <v>280</v>
      </c>
      <c r="S271" s="43" t="s">
        <v>281</v>
      </c>
    </row>
    <row r="272" spans="1:19" ht="36" customHeight="1">
      <c r="A272" s="56" t="s">
        <v>2762</v>
      </c>
      <c r="B272" s="58"/>
      <c r="C272" s="59"/>
      <c r="D272" s="58"/>
      <c r="E272" s="59"/>
      <c r="F272" s="59"/>
      <c r="G272" s="60"/>
      <c r="H272" s="59"/>
      <c r="I272" s="54">
        <v>3000</v>
      </c>
      <c r="J272" s="54"/>
      <c r="K272" s="54"/>
      <c r="L272" s="54"/>
      <c r="M272" s="54">
        <v>3000</v>
      </c>
      <c r="N272" s="54"/>
      <c r="O272" s="60"/>
      <c r="P272" s="60"/>
      <c r="Q272" s="60"/>
      <c r="R272" s="59"/>
      <c r="S272" s="59"/>
    </row>
    <row r="273" spans="1:19" ht="37.5" customHeight="1">
      <c r="A273" s="74">
        <v>1</v>
      </c>
      <c r="B273" s="75" t="s">
        <v>4029</v>
      </c>
      <c r="C273" s="76" t="s">
        <v>36</v>
      </c>
      <c r="D273" s="77" t="s">
        <v>753</v>
      </c>
      <c r="E273" s="76" t="s">
        <v>38</v>
      </c>
      <c r="F273" s="76" t="s">
        <v>505</v>
      </c>
      <c r="G273" s="76">
        <v>2020</v>
      </c>
      <c r="H273" s="76" t="s">
        <v>2774</v>
      </c>
      <c r="I273" s="76">
        <v>200</v>
      </c>
      <c r="J273" s="76"/>
      <c r="K273" s="76"/>
      <c r="L273" s="76"/>
      <c r="M273" s="76">
        <v>200</v>
      </c>
      <c r="N273" s="76"/>
      <c r="O273" s="76"/>
      <c r="P273" s="76"/>
      <c r="Q273" s="76">
        <v>146</v>
      </c>
      <c r="R273" s="76" t="s">
        <v>151</v>
      </c>
      <c r="S273" s="79" t="s">
        <v>751</v>
      </c>
    </row>
    <row r="274" spans="1:19" ht="37.5" customHeight="1">
      <c r="A274" s="74">
        <v>2</v>
      </c>
      <c r="B274" s="75" t="s">
        <v>4030</v>
      </c>
      <c r="C274" s="76" t="s">
        <v>36</v>
      </c>
      <c r="D274" s="77" t="s">
        <v>753</v>
      </c>
      <c r="E274" s="76" t="s">
        <v>4031</v>
      </c>
      <c r="F274" s="76" t="s">
        <v>39</v>
      </c>
      <c r="G274" s="76">
        <v>2020</v>
      </c>
      <c r="H274" s="76" t="s">
        <v>2774</v>
      </c>
      <c r="I274" s="76">
        <v>200</v>
      </c>
      <c r="J274" s="76"/>
      <c r="K274" s="76"/>
      <c r="L274" s="76"/>
      <c r="M274" s="76">
        <v>200</v>
      </c>
      <c r="N274" s="76"/>
      <c r="O274" s="76"/>
      <c r="P274" s="76"/>
      <c r="Q274" s="76">
        <v>198</v>
      </c>
      <c r="R274" s="76" t="s">
        <v>151</v>
      </c>
      <c r="S274" s="79" t="s">
        <v>751</v>
      </c>
    </row>
    <row r="275" spans="1:19" ht="37.5" customHeight="1">
      <c r="A275" s="74">
        <v>3</v>
      </c>
      <c r="B275" s="77" t="s">
        <v>4032</v>
      </c>
      <c r="C275" s="76" t="s">
        <v>36</v>
      </c>
      <c r="D275" s="77" t="s">
        <v>753</v>
      </c>
      <c r="E275" s="76" t="s">
        <v>60</v>
      </c>
      <c r="F275" s="76" t="s">
        <v>958</v>
      </c>
      <c r="G275" s="76">
        <v>2020</v>
      </c>
      <c r="H275" s="76" t="s">
        <v>782</v>
      </c>
      <c r="I275" s="76">
        <v>200</v>
      </c>
      <c r="J275" s="100"/>
      <c r="K275" s="100"/>
      <c r="L275" s="100"/>
      <c r="M275" s="76">
        <v>200</v>
      </c>
      <c r="N275" s="100"/>
      <c r="O275" s="100"/>
      <c r="P275" s="100"/>
      <c r="Q275" s="100">
        <v>89</v>
      </c>
      <c r="R275" s="76" t="s">
        <v>151</v>
      </c>
      <c r="S275" s="79" t="s">
        <v>751</v>
      </c>
    </row>
    <row r="276" spans="1:19" ht="37.5" customHeight="1">
      <c r="A276" s="74">
        <v>4</v>
      </c>
      <c r="B276" s="77" t="s">
        <v>4033</v>
      </c>
      <c r="C276" s="76" t="s">
        <v>36</v>
      </c>
      <c r="D276" s="77" t="s">
        <v>753</v>
      </c>
      <c r="E276" s="76" t="s">
        <v>60</v>
      </c>
      <c r="F276" s="76" t="s">
        <v>69</v>
      </c>
      <c r="G276" s="76">
        <v>2020</v>
      </c>
      <c r="H276" s="76" t="s">
        <v>782</v>
      </c>
      <c r="I276" s="76">
        <v>200</v>
      </c>
      <c r="J276" s="100"/>
      <c r="K276" s="100"/>
      <c r="L276" s="100"/>
      <c r="M276" s="76">
        <v>200</v>
      </c>
      <c r="N276" s="100"/>
      <c r="O276" s="100"/>
      <c r="P276" s="100"/>
      <c r="Q276" s="100">
        <v>185</v>
      </c>
      <c r="R276" s="76" t="s">
        <v>151</v>
      </c>
      <c r="S276" s="79" t="s">
        <v>751</v>
      </c>
    </row>
    <row r="277" spans="1:19" ht="37.5" customHeight="1">
      <c r="A277" s="74">
        <v>5</v>
      </c>
      <c r="B277" s="77" t="s">
        <v>4034</v>
      </c>
      <c r="C277" s="76" t="s">
        <v>36</v>
      </c>
      <c r="D277" s="77" t="s">
        <v>753</v>
      </c>
      <c r="E277" s="76" t="s">
        <v>60</v>
      </c>
      <c r="F277" s="76" t="s">
        <v>61</v>
      </c>
      <c r="G277" s="76">
        <v>2020</v>
      </c>
      <c r="H277" s="76" t="s">
        <v>782</v>
      </c>
      <c r="I277" s="76">
        <v>200</v>
      </c>
      <c r="J277" s="100"/>
      <c r="K277" s="100"/>
      <c r="L277" s="100"/>
      <c r="M277" s="76">
        <v>200</v>
      </c>
      <c r="N277" s="100"/>
      <c r="O277" s="100"/>
      <c r="P277" s="100"/>
      <c r="Q277" s="100">
        <v>173</v>
      </c>
      <c r="R277" s="76" t="s">
        <v>151</v>
      </c>
      <c r="S277" s="79" t="s">
        <v>751</v>
      </c>
    </row>
    <row r="278" spans="1:19" ht="37.5" customHeight="1">
      <c r="A278" s="74">
        <v>6</v>
      </c>
      <c r="B278" s="78" t="s">
        <v>4035</v>
      </c>
      <c r="C278" s="79" t="s">
        <v>36</v>
      </c>
      <c r="D278" s="80" t="s">
        <v>764</v>
      </c>
      <c r="E278" s="68" t="s">
        <v>97</v>
      </c>
      <c r="F278" s="53" t="s">
        <v>350</v>
      </c>
      <c r="G278" s="76">
        <v>2020</v>
      </c>
      <c r="H278" s="81" t="s">
        <v>2764</v>
      </c>
      <c r="I278" s="76">
        <v>200</v>
      </c>
      <c r="J278" s="53"/>
      <c r="K278" s="53"/>
      <c r="L278" s="53"/>
      <c r="M278" s="76">
        <v>200</v>
      </c>
      <c r="N278" s="53"/>
      <c r="O278" s="53"/>
      <c r="P278" s="53"/>
      <c r="Q278" s="53">
        <v>150</v>
      </c>
      <c r="R278" s="53" t="s">
        <v>151</v>
      </c>
      <c r="S278" s="79" t="s">
        <v>751</v>
      </c>
    </row>
    <row r="279" spans="1:19" ht="37.5" customHeight="1">
      <c r="A279" s="74">
        <v>7</v>
      </c>
      <c r="B279" s="80" t="s">
        <v>4036</v>
      </c>
      <c r="C279" s="79" t="s">
        <v>36</v>
      </c>
      <c r="D279" s="80" t="s">
        <v>764</v>
      </c>
      <c r="E279" s="79" t="s">
        <v>155</v>
      </c>
      <c r="F279" s="79" t="s">
        <v>4037</v>
      </c>
      <c r="G279" s="76">
        <v>2020</v>
      </c>
      <c r="H279" s="79" t="s">
        <v>4038</v>
      </c>
      <c r="I279" s="76">
        <v>200</v>
      </c>
      <c r="J279" s="101"/>
      <c r="K279" s="101"/>
      <c r="L279" s="101"/>
      <c r="M279" s="76">
        <v>200</v>
      </c>
      <c r="N279" s="79"/>
      <c r="O279" s="79"/>
      <c r="P279" s="79"/>
      <c r="Q279" s="79">
        <v>78</v>
      </c>
      <c r="R279" s="53" t="s">
        <v>151</v>
      </c>
      <c r="S279" s="79" t="s">
        <v>751</v>
      </c>
    </row>
    <row r="280" spans="1:19" ht="37.5" customHeight="1">
      <c r="A280" s="74">
        <v>8</v>
      </c>
      <c r="B280" s="82" t="s">
        <v>4039</v>
      </c>
      <c r="C280" s="83" t="s">
        <v>36</v>
      </c>
      <c r="D280" s="80" t="s">
        <v>764</v>
      </c>
      <c r="E280" s="79" t="s">
        <v>104</v>
      </c>
      <c r="F280" s="79" t="s">
        <v>427</v>
      </c>
      <c r="G280" s="76">
        <v>2020</v>
      </c>
      <c r="H280" s="79" t="s">
        <v>4040</v>
      </c>
      <c r="I280" s="76">
        <v>200</v>
      </c>
      <c r="J280" s="79"/>
      <c r="K280" s="79"/>
      <c r="L280" s="79"/>
      <c r="M280" s="76">
        <v>200</v>
      </c>
      <c r="N280" s="79"/>
      <c r="O280" s="79"/>
      <c r="P280" s="79"/>
      <c r="Q280" s="79">
        <v>57</v>
      </c>
      <c r="R280" s="53" t="s">
        <v>151</v>
      </c>
      <c r="S280" s="79" t="s">
        <v>751</v>
      </c>
    </row>
    <row r="281" spans="1:19" ht="37.5" customHeight="1">
      <c r="A281" s="74">
        <v>9</v>
      </c>
      <c r="B281" s="82" t="s">
        <v>4041</v>
      </c>
      <c r="C281" s="83" t="s">
        <v>36</v>
      </c>
      <c r="D281" s="77" t="s">
        <v>753</v>
      </c>
      <c r="E281" s="79" t="s">
        <v>104</v>
      </c>
      <c r="F281" s="79" t="s">
        <v>1162</v>
      </c>
      <c r="G281" s="76">
        <v>2020</v>
      </c>
      <c r="H281" s="79" t="s">
        <v>4040</v>
      </c>
      <c r="I281" s="76">
        <v>200</v>
      </c>
      <c r="J281" s="79"/>
      <c r="K281" s="79"/>
      <c r="L281" s="79"/>
      <c r="M281" s="76">
        <v>200</v>
      </c>
      <c r="N281" s="79"/>
      <c r="O281" s="79"/>
      <c r="P281" s="79"/>
      <c r="Q281" s="79">
        <v>143</v>
      </c>
      <c r="R281" s="53" t="s">
        <v>151</v>
      </c>
      <c r="S281" s="79" t="s">
        <v>751</v>
      </c>
    </row>
    <row r="282" spans="1:19" ht="37.5" customHeight="1">
      <c r="A282" s="74">
        <v>10</v>
      </c>
      <c r="B282" s="82" t="s">
        <v>4042</v>
      </c>
      <c r="C282" s="83" t="s">
        <v>36</v>
      </c>
      <c r="D282" s="80" t="s">
        <v>764</v>
      </c>
      <c r="E282" s="79" t="s">
        <v>561</v>
      </c>
      <c r="F282" s="79" t="s">
        <v>1451</v>
      </c>
      <c r="G282" s="76">
        <v>2020</v>
      </c>
      <c r="H282" s="79" t="s">
        <v>2837</v>
      </c>
      <c r="I282" s="76">
        <v>200</v>
      </c>
      <c r="J282" s="79"/>
      <c r="K282" s="79"/>
      <c r="L282" s="79"/>
      <c r="M282" s="76">
        <v>200</v>
      </c>
      <c r="N282" s="79"/>
      <c r="O282" s="79"/>
      <c r="P282" s="79"/>
      <c r="Q282" s="79">
        <v>300</v>
      </c>
      <c r="R282" s="53" t="s">
        <v>151</v>
      </c>
      <c r="S282" s="79" t="s">
        <v>751</v>
      </c>
    </row>
    <row r="283" spans="1:19" ht="37.5" customHeight="1">
      <c r="A283" s="74">
        <v>11</v>
      </c>
      <c r="B283" s="77" t="s">
        <v>4043</v>
      </c>
      <c r="C283" s="76" t="s">
        <v>36</v>
      </c>
      <c r="D283" s="84" t="s">
        <v>753</v>
      </c>
      <c r="E283" s="76" t="s">
        <v>60</v>
      </c>
      <c r="F283" s="76" t="s">
        <v>955</v>
      </c>
      <c r="G283" s="76">
        <v>2020</v>
      </c>
      <c r="H283" s="76" t="s">
        <v>782</v>
      </c>
      <c r="I283" s="102">
        <v>200</v>
      </c>
      <c r="J283" s="100"/>
      <c r="K283" s="100"/>
      <c r="L283" s="100"/>
      <c r="M283" s="102">
        <v>200</v>
      </c>
      <c r="N283" s="100"/>
      <c r="O283" s="100"/>
      <c r="P283" s="100"/>
      <c r="Q283" s="100">
        <v>128</v>
      </c>
      <c r="R283" s="76" t="s">
        <v>151</v>
      </c>
      <c r="S283" s="79" t="s">
        <v>751</v>
      </c>
    </row>
    <row r="284" spans="1:19" ht="37.5" customHeight="1">
      <c r="A284" s="74">
        <v>12</v>
      </c>
      <c r="B284" s="75" t="s">
        <v>4044</v>
      </c>
      <c r="C284" s="83" t="s">
        <v>36</v>
      </c>
      <c r="D284" s="77" t="s">
        <v>753</v>
      </c>
      <c r="E284" s="83" t="s">
        <v>160</v>
      </c>
      <c r="F284" s="83" t="s">
        <v>164</v>
      </c>
      <c r="G284" s="76">
        <v>2020</v>
      </c>
      <c r="H284" s="85" t="s">
        <v>4045</v>
      </c>
      <c r="I284" s="76">
        <v>200</v>
      </c>
      <c r="J284" s="76"/>
      <c r="K284" s="83"/>
      <c r="L284" s="76"/>
      <c r="M284" s="76">
        <v>200</v>
      </c>
      <c r="N284" s="103"/>
      <c r="O284" s="103"/>
      <c r="P284" s="103"/>
      <c r="Q284" s="103">
        <v>151</v>
      </c>
      <c r="R284" s="53" t="s">
        <v>151</v>
      </c>
      <c r="S284" s="79" t="s">
        <v>751</v>
      </c>
    </row>
    <row r="285" spans="1:19" ht="37.5" customHeight="1">
      <c r="A285" s="74">
        <v>13</v>
      </c>
      <c r="B285" s="75" t="s">
        <v>4046</v>
      </c>
      <c r="C285" s="83" t="s">
        <v>36</v>
      </c>
      <c r="D285" s="77" t="s">
        <v>753</v>
      </c>
      <c r="E285" s="83" t="s">
        <v>160</v>
      </c>
      <c r="F285" s="83" t="s">
        <v>1250</v>
      </c>
      <c r="G285" s="76">
        <v>2020</v>
      </c>
      <c r="H285" s="85" t="s">
        <v>4045</v>
      </c>
      <c r="I285" s="76">
        <v>200</v>
      </c>
      <c r="J285" s="76"/>
      <c r="K285" s="83"/>
      <c r="L285" s="76"/>
      <c r="M285" s="76">
        <v>200</v>
      </c>
      <c r="N285" s="103"/>
      <c r="O285" s="103"/>
      <c r="P285" s="103"/>
      <c r="Q285" s="103">
        <v>123</v>
      </c>
      <c r="R285" s="53" t="s">
        <v>151</v>
      </c>
      <c r="S285" s="79" t="s">
        <v>751</v>
      </c>
    </row>
    <row r="286" spans="1:19" ht="37.5" customHeight="1">
      <c r="A286" s="74">
        <v>14</v>
      </c>
      <c r="B286" s="82" t="s">
        <v>4047</v>
      </c>
      <c r="C286" s="79" t="s">
        <v>36</v>
      </c>
      <c r="D286" s="82" t="s">
        <v>753</v>
      </c>
      <c r="E286" s="79" t="s">
        <v>38</v>
      </c>
      <c r="F286" s="79" t="s">
        <v>508</v>
      </c>
      <c r="G286" s="76">
        <v>2020</v>
      </c>
      <c r="H286" s="79" t="s">
        <v>762</v>
      </c>
      <c r="I286" s="76">
        <v>200</v>
      </c>
      <c r="J286" s="79"/>
      <c r="K286" s="79"/>
      <c r="L286" s="79"/>
      <c r="M286" s="76">
        <v>200</v>
      </c>
      <c r="N286" s="79"/>
      <c r="O286" s="79"/>
      <c r="P286" s="79"/>
      <c r="Q286" s="79">
        <v>158</v>
      </c>
      <c r="R286" s="79" t="s">
        <v>151</v>
      </c>
      <c r="S286" s="79" t="s">
        <v>751</v>
      </c>
    </row>
    <row r="287" spans="1:19" ht="37.5" customHeight="1">
      <c r="A287" s="74">
        <v>15</v>
      </c>
      <c r="B287" s="78" t="s">
        <v>4048</v>
      </c>
      <c r="C287" s="53" t="s">
        <v>36</v>
      </c>
      <c r="D287" s="84" t="s">
        <v>753</v>
      </c>
      <c r="E287" s="53" t="s">
        <v>72</v>
      </c>
      <c r="F287" s="53" t="s">
        <v>1032</v>
      </c>
      <c r="G287" s="76">
        <v>2020</v>
      </c>
      <c r="H287" s="53" t="s">
        <v>2803</v>
      </c>
      <c r="I287" s="102">
        <v>200</v>
      </c>
      <c r="J287" s="53"/>
      <c r="K287" s="53"/>
      <c r="L287" s="53"/>
      <c r="M287" s="102">
        <v>200</v>
      </c>
      <c r="N287" s="53"/>
      <c r="O287" s="53"/>
      <c r="P287" s="53"/>
      <c r="Q287" s="53" t="s">
        <v>1647</v>
      </c>
      <c r="R287" s="106" t="s">
        <v>151</v>
      </c>
      <c r="S287" s="79" t="s">
        <v>751</v>
      </c>
    </row>
    <row r="288" spans="1:19" ht="23.25" customHeight="1">
      <c r="A288" s="56" t="s">
        <v>2838</v>
      </c>
      <c r="B288" s="58"/>
      <c r="C288" s="59"/>
      <c r="D288" s="58"/>
      <c r="E288" s="59"/>
      <c r="F288" s="59"/>
      <c r="G288" s="60"/>
      <c r="H288" s="59"/>
      <c r="I288" s="54">
        <v>34</v>
      </c>
      <c r="J288" s="54">
        <v>34</v>
      </c>
      <c r="K288" s="60"/>
      <c r="L288" s="60"/>
      <c r="M288" s="60"/>
      <c r="N288" s="60"/>
      <c r="O288" s="60"/>
      <c r="P288" s="60"/>
      <c r="Q288" s="60"/>
      <c r="R288" s="59"/>
      <c r="S288" s="59"/>
    </row>
    <row r="289" spans="1:19" ht="142.5" customHeight="1">
      <c r="A289" s="86">
        <v>1</v>
      </c>
      <c r="B289" s="87" t="s">
        <v>2853</v>
      </c>
      <c r="C289" s="54" t="s">
        <v>2854</v>
      </c>
      <c r="D289" s="13" t="s">
        <v>4049</v>
      </c>
      <c r="E289" s="36" t="s">
        <v>2844</v>
      </c>
      <c r="F289" s="36" t="s">
        <v>2845</v>
      </c>
      <c r="G289" s="54">
        <v>2020</v>
      </c>
      <c r="H289" s="54" t="s">
        <v>2846</v>
      </c>
      <c r="I289" s="54">
        <v>34</v>
      </c>
      <c r="J289" s="54">
        <v>34</v>
      </c>
      <c r="K289" s="54"/>
      <c r="L289" s="54"/>
      <c r="M289" s="54"/>
      <c r="N289" s="54"/>
      <c r="O289" s="54"/>
      <c r="P289" s="54"/>
      <c r="Q289" s="54">
        <v>500</v>
      </c>
      <c r="R289" s="39" t="s">
        <v>4050</v>
      </c>
      <c r="S289" s="39" t="s">
        <v>4051</v>
      </c>
    </row>
    <row r="290" spans="1:19" ht="30" customHeight="1">
      <c r="A290" s="56" t="s">
        <v>2858</v>
      </c>
      <c r="B290" s="58"/>
      <c r="C290" s="59"/>
      <c r="D290" s="58"/>
      <c r="E290" s="59"/>
      <c r="F290" s="59"/>
      <c r="G290" s="60"/>
      <c r="H290" s="59"/>
      <c r="I290" s="54">
        <v>700</v>
      </c>
      <c r="J290" s="60"/>
      <c r="K290" s="60">
        <v>700</v>
      </c>
      <c r="L290" s="60"/>
      <c r="M290" s="60"/>
      <c r="N290" s="60"/>
      <c r="O290" s="60"/>
      <c r="P290" s="60"/>
      <c r="Q290" s="60"/>
      <c r="R290" s="59"/>
      <c r="S290" s="59"/>
    </row>
    <row r="291" spans="1:19" ht="42" customHeight="1">
      <c r="A291" s="86">
        <v>1</v>
      </c>
      <c r="B291" s="17" t="s">
        <v>4052</v>
      </c>
      <c r="C291" s="61" t="s">
        <v>36</v>
      </c>
      <c r="D291" s="17" t="s">
        <v>4053</v>
      </c>
      <c r="E291" s="61" t="s">
        <v>241</v>
      </c>
      <c r="F291" s="61" t="s">
        <v>476</v>
      </c>
      <c r="G291" s="61">
        <v>2020</v>
      </c>
      <c r="H291" s="61" t="s">
        <v>4054</v>
      </c>
      <c r="I291" s="61">
        <v>50</v>
      </c>
      <c r="J291" s="61"/>
      <c r="K291" s="61">
        <v>50</v>
      </c>
      <c r="L291" s="61"/>
      <c r="M291" s="61"/>
      <c r="N291" s="61"/>
      <c r="O291" s="61"/>
      <c r="P291" s="61"/>
      <c r="Q291" s="61">
        <v>210</v>
      </c>
      <c r="R291" s="61" t="s">
        <v>151</v>
      </c>
      <c r="S291" s="61" t="s">
        <v>4055</v>
      </c>
    </row>
    <row r="292" spans="1:19" ht="42" customHeight="1">
      <c r="A292" s="56">
        <v>2</v>
      </c>
      <c r="B292" s="17" t="s">
        <v>4056</v>
      </c>
      <c r="C292" s="61" t="s">
        <v>27</v>
      </c>
      <c r="D292" s="17" t="s">
        <v>4057</v>
      </c>
      <c r="E292" s="61" t="s">
        <v>60</v>
      </c>
      <c r="F292" s="61" t="s">
        <v>822</v>
      </c>
      <c r="G292" s="61">
        <v>2020</v>
      </c>
      <c r="H292" s="61" t="s">
        <v>4058</v>
      </c>
      <c r="I292" s="61">
        <v>150</v>
      </c>
      <c r="J292" s="61"/>
      <c r="K292" s="61">
        <v>150</v>
      </c>
      <c r="L292" s="61"/>
      <c r="M292" s="61"/>
      <c r="N292" s="61"/>
      <c r="O292" s="61"/>
      <c r="P292" s="61"/>
      <c r="Q292" s="61">
        <v>200</v>
      </c>
      <c r="R292" s="61" t="s">
        <v>151</v>
      </c>
      <c r="S292" s="61" t="s">
        <v>4055</v>
      </c>
    </row>
    <row r="293" spans="1:19" ht="42" customHeight="1">
      <c r="A293" s="86">
        <v>3</v>
      </c>
      <c r="B293" s="17" t="s">
        <v>2862</v>
      </c>
      <c r="C293" s="61" t="s">
        <v>27</v>
      </c>
      <c r="D293" s="17" t="s">
        <v>4059</v>
      </c>
      <c r="E293" s="61" t="s">
        <v>97</v>
      </c>
      <c r="F293" s="61" t="s">
        <v>346</v>
      </c>
      <c r="G293" s="61">
        <v>2020</v>
      </c>
      <c r="H293" s="61" t="s">
        <v>4060</v>
      </c>
      <c r="I293" s="61">
        <v>100</v>
      </c>
      <c r="J293" s="61"/>
      <c r="K293" s="61">
        <v>100</v>
      </c>
      <c r="L293" s="61"/>
      <c r="M293" s="61"/>
      <c r="N293" s="61"/>
      <c r="O293" s="61"/>
      <c r="P293" s="61"/>
      <c r="Q293" s="61">
        <v>201</v>
      </c>
      <c r="R293" s="61" t="s">
        <v>151</v>
      </c>
      <c r="S293" s="61" t="s">
        <v>4055</v>
      </c>
    </row>
    <row r="294" spans="1:19" ht="37.5" customHeight="1">
      <c r="A294" s="56">
        <v>4</v>
      </c>
      <c r="B294" s="17" t="s">
        <v>4061</v>
      </c>
      <c r="C294" s="61" t="s">
        <v>27</v>
      </c>
      <c r="D294" s="17" t="s">
        <v>4062</v>
      </c>
      <c r="E294" s="61" t="s">
        <v>86</v>
      </c>
      <c r="F294" s="61" t="s">
        <v>816</v>
      </c>
      <c r="G294" s="61">
        <v>2020</v>
      </c>
      <c r="H294" s="61" t="s">
        <v>4063</v>
      </c>
      <c r="I294" s="61">
        <v>150</v>
      </c>
      <c r="J294" s="61"/>
      <c r="K294" s="61">
        <v>150</v>
      </c>
      <c r="L294" s="61"/>
      <c r="M294" s="61"/>
      <c r="N294" s="61"/>
      <c r="O294" s="61"/>
      <c r="P294" s="61"/>
      <c r="Q294" s="61">
        <v>186</v>
      </c>
      <c r="R294" s="61" t="s">
        <v>151</v>
      </c>
      <c r="S294" s="61" t="s">
        <v>4055</v>
      </c>
    </row>
    <row r="295" spans="1:19" ht="33.75" customHeight="1">
      <c r="A295" s="86">
        <v>5</v>
      </c>
      <c r="B295" s="17" t="s">
        <v>4064</v>
      </c>
      <c r="C295" s="61" t="s">
        <v>36</v>
      </c>
      <c r="D295" s="17" t="s">
        <v>4065</v>
      </c>
      <c r="E295" s="61" t="s">
        <v>148</v>
      </c>
      <c r="F295" s="61" t="s">
        <v>326</v>
      </c>
      <c r="G295" s="61">
        <v>2020</v>
      </c>
      <c r="H295" s="61" t="s">
        <v>4066</v>
      </c>
      <c r="I295" s="61">
        <v>100</v>
      </c>
      <c r="J295" s="61"/>
      <c r="K295" s="61">
        <v>100</v>
      </c>
      <c r="L295" s="61"/>
      <c r="M295" s="61"/>
      <c r="N295" s="61"/>
      <c r="O295" s="61"/>
      <c r="P295" s="61"/>
      <c r="Q295" s="61">
        <v>255</v>
      </c>
      <c r="R295" s="61" t="s">
        <v>151</v>
      </c>
      <c r="S295" s="61" t="s">
        <v>4055</v>
      </c>
    </row>
    <row r="296" spans="1:19" ht="42" customHeight="1">
      <c r="A296" s="56">
        <v>6</v>
      </c>
      <c r="B296" s="17" t="s">
        <v>4067</v>
      </c>
      <c r="C296" s="61" t="s">
        <v>27</v>
      </c>
      <c r="D296" s="17" t="s">
        <v>4068</v>
      </c>
      <c r="E296" s="61" t="s">
        <v>72</v>
      </c>
      <c r="F296" s="61" t="s">
        <v>357</v>
      </c>
      <c r="G296" s="61">
        <v>2020</v>
      </c>
      <c r="H296" s="61" t="s">
        <v>4069</v>
      </c>
      <c r="I296" s="61">
        <v>150</v>
      </c>
      <c r="J296" s="61"/>
      <c r="K296" s="61">
        <v>150</v>
      </c>
      <c r="L296" s="61"/>
      <c r="M296" s="61"/>
      <c r="N296" s="61"/>
      <c r="O296" s="61"/>
      <c r="P296" s="61"/>
      <c r="Q296" s="61">
        <v>170</v>
      </c>
      <c r="R296" s="61" t="s">
        <v>151</v>
      </c>
      <c r="S296" s="61" t="s">
        <v>4055</v>
      </c>
    </row>
    <row r="297" spans="1:19" ht="23.25" customHeight="1">
      <c r="A297" s="56" t="s">
        <v>151</v>
      </c>
      <c r="B297" s="58"/>
      <c r="C297" s="59"/>
      <c r="D297" s="58"/>
      <c r="E297" s="59"/>
      <c r="F297" s="59"/>
      <c r="G297" s="60"/>
      <c r="H297" s="59"/>
      <c r="I297" s="54">
        <v>6000</v>
      </c>
      <c r="J297" s="60">
        <v>1000</v>
      </c>
      <c r="K297" s="60">
        <v>2000</v>
      </c>
      <c r="L297" s="60">
        <v>1000</v>
      </c>
      <c r="M297" s="60">
        <v>2000</v>
      </c>
      <c r="N297" s="60"/>
      <c r="O297" s="60"/>
      <c r="P297" s="60"/>
      <c r="Q297" s="60"/>
      <c r="R297" s="59"/>
      <c r="S297" s="59"/>
    </row>
    <row r="298" spans="1:19" ht="73.5" customHeight="1">
      <c r="A298" s="71">
        <v>1</v>
      </c>
      <c r="B298" s="88" t="s">
        <v>2881</v>
      </c>
      <c r="C298" s="56" t="s">
        <v>27</v>
      </c>
      <c r="D298" s="88" t="s">
        <v>2882</v>
      </c>
      <c r="E298" s="56" t="s">
        <v>581</v>
      </c>
      <c r="F298" s="56">
        <v>200</v>
      </c>
      <c r="G298" s="56">
        <v>2020</v>
      </c>
      <c r="H298" s="56" t="s">
        <v>2883</v>
      </c>
      <c r="I298" s="56">
        <v>6000</v>
      </c>
      <c r="J298" s="56">
        <v>1000</v>
      </c>
      <c r="K298" s="56">
        <v>2000</v>
      </c>
      <c r="L298" s="56">
        <v>1000</v>
      </c>
      <c r="M298" s="56">
        <v>2000</v>
      </c>
      <c r="N298" s="56"/>
      <c r="O298" s="56"/>
      <c r="P298" s="56"/>
      <c r="Q298" s="56">
        <v>16000</v>
      </c>
      <c r="R298" s="43" t="s">
        <v>151</v>
      </c>
      <c r="S298" s="56" t="s">
        <v>2880</v>
      </c>
    </row>
    <row r="299" spans="1:19" ht="23.25" customHeight="1">
      <c r="A299" s="56" t="s">
        <v>2046</v>
      </c>
      <c r="B299" s="58"/>
      <c r="C299" s="59"/>
      <c r="D299" s="58"/>
      <c r="E299" s="59"/>
      <c r="F299" s="59"/>
      <c r="G299" s="60"/>
      <c r="H299" s="59"/>
      <c r="I299" s="10">
        <f>I300+I306+I314+I333</f>
        <v>4530.5</v>
      </c>
      <c r="J299" s="10">
        <v>4330.5</v>
      </c>
      <c r="K299" s="10">
        <v>200</v>
      </c>
      <c r="L299" s="10"/>
      <c r="M299" s="10"/>
      <c r="N299" s="10"/>
      <c r="O299" s="10">
        <f>O300+O306+O314+O333</f>
        <v>175</v>
      </c>
      <c r="P299" s="10"/>
      <c r="Q299" s="60"/>
      <c r="R299" s="59"/>
      <c r="S299" s="59"/>
    </row>
    <row r="300" spans="1:19" ht="33" customHeight="1">
      <c r="A300" s="56" t="s">
        <v>2884</v>
      </c>
      <c r="B300" s="58"/>
      <c r="C300" s="59"/>
      <c r="D300" s="58"/>
      <c r="E300" s="59"/>
      <c r="F300" s="59"/>
      <c r="G300" s="60"/>
      <c r="H300" s="59"/>
      <c r="I300" s="94">
        <v>780</v>
      </c>
      <c r="J300" s="60">
        <v>780</v>
      </c>
      <c r="K300" s="60"/>
      <c r="L300" s="60"/>
      <c r="M300" s="60"/>
      <c r="N300" s="60"/>
      <c r="O300" s="94">
        <v>175</v>
      </c>
      <c r="P300" s="60"/>
      <c r="Q300" s="60"/>
      <c r="R300" s="59"/>
      <c r="S300" s="59"/>
    </row>
    <row r="301" spans="1:19" ht="36" customHeight="1">
      <c r="A301" s="89" t="s">
        <v>813</v>
      </c>
      <c r="B301" s="90" t="s">
        <v>4070</v>
      </c>
      <c r="C301" s="91" t="s">
        <v>36</v>
      </c>
      <c r="D301" s="90" t="s">
        <v>4071</v>
      </c>
      <c r="E301" s="91" t="s">
        <v>160</v>
      </c>
      <c r="F301" s="91" t="s">
        <v>2479</v>
      </c>
      <c r="G301" s="91">
        <v>2020</v>
      </c>
      <c r="H301" s="91" t="s">
        <v>160</v>
      </c>
      <c r="I301" s="91">
        <v>160</v>
      </c>
      <c r="J301" s="91">
        <v>160</v>
      </c>
      <c r="K301" s="91"/>
      <c r="L301" s="91"/>
      <c r="M301" s="91"/>
      <c r="N301" s="91"/>
      <c r="O301" s="91">
        <v>35</v>
      </c>
      <c r="P301" s="91"/>
      <c r="Q301" s="91">
        <v>20</v>
      </c>
      <c r="R301" s="91" t="s">
        <v>2902</v>
      </c>
      <c r="S301" s="91" t="s">
        <v>4072</v>
      </c>
    </row>
    <row r="302" spans="1:19" ht="36" customHeight="1">
      <c r="A302" s="89" t="s">
        <v>819</v>
      </c>
      <c r="B302" s="90" t="s">
        <v>4073</v>
      </c>
      <c r="C302" s="91" t="s">
        <v>36</v>
      </c>
      <c r="D302" s="90" t="s">
        <v>4074</v>
      </c>
      <c r="E302" s="91" t="s">
        <v>271</v>
      </c>
      <c r="F302" s="91" t="s">
        <v>4075</v>
      </c>
      <c r="G302" s="91">
        <v>2020</v>
      </c>
      <c r="H302" s="91" t="s">
        <v>160</v>
      </c>
      <c r="I302" s="91">
        <v>100</v>
      </c>
      <c r="J302" s="91">
        <v>100</v>
      </c>
      <c r="K302" s="91"/>
      <c r="L302" s="91"/>
      <c r="M302" s="91"/>
      <c r="N302" s="91"/>
      <c r="O302" s="91"/>
      <c r="P302" s="91"/>
      <c r="Q302" s="91">
        <v>20</v>
      </c>
      <c r="R302" s="91" t="s">
        <v>2902</v>
      </c>
      <c r="S302" s="91" t="s">
        <v>4076</v>
      </c>
    </row>
    <row r="303" spans="1:19" ht="36" customHeight="1">
      <c r="A303" s="89" t="s">
        <v>823</v>
      </c>
      <c r="B303" s="92" t="s">
        <v>4077</v>
      </c>
      <c r="C303" s="89" t="s">
        <v>251</v>
      </c>
      <c r="D303" s="92" t="s">
        <v>4078</v>
      </c>
      <c r="E303" s="89" t="s">
        <v>194</v>
      </c>
      <c r="F303" s="89" t="s">
        <v>230</v>
      </c>
      <c r="G303" s="89" t="s">
        <v>3594</v>
      </c>
      <c r="H303" s="89" t="s">
        <v>196</v>
      </c>
      <c r="I303" s="94">
        <v>240</v>
      </c>
      <c r="J303" s="94">
        <v>240</v>
      </c>
      <c r="K303" s="89"/>
      <c r="L303" s="89"/>
      <c r="M303" s="89"/>
      <c r="N303" s="89"/>
      <c r="O303" s="89"/>
      <c r="P303" s="89"/>
      <c r="Q303" s="89" t="s">
        <v>4079</v>
      </c>
      <c r="R303" s="89" t="s">
        <v>313</v>
      </c>
      <c r="S303" s="91" t="s">
        <v>1563</v>
      </c>
    </row>
    <row r="304" spans="1:19" ht="36" customHeight="1">
      <c r="A304" s="89" t="s">
        <v>826</v>
      </c>
      <c r="B304" s="90" t="s">
        <v>2309</v>
      </c>
      <c r="C304" s="91" t="s">
        <v>27</v>
      </c>
      <c r="D304" s="90" t="s">
        <v>4074</v>
      </c>
      <c r="E304" s="91" t="s">
        <v>132</v>
      </c>
      <c r="F304" s="91" t="s">
        <v>139</v>
      </c>
      <c r="G304" s="91">
        <v>2020</v>
      </c>
      <c r="H304" s="91" t="s">
        <v>132</v>
      </c>
      <c r="I304" s="91">
        <v>50</v>
      </c>
      <c r="J304" s="91">
        <v>50</v>
      </c>
      <c r="K304" s="91"/>
      <c r="L304" s="91"/>
      <c r="M304" s="91"/>
      <c r="N304" s="91"/>
      <c r="O304" s="91"/>
      <c r="P304" s="91"/>
      <c r="Q304" s="91">
        <v>60</v>
      </c>
      <c r="R304" s="91" t="s">
        <v>1568</v>
      </c>
      <c r="S304" s="91" t="s">
        <v>4076</v>
      </c>
    </row>
    <row r="305" spans="1:19" ht="36" customHeight="1">
      <c r="A305" s="89" t="s">
        <v>1523</v>
      </c>
      <c r="B305" s="90" t="s">
        <v>4080</v>
      </c>
      <c r="C305" s="91" t="s">
        <v>36</v>
      </c>
      <c r="D305" s="90" t="s">
        <v>4081</v>
      </c>
      <c r="E305" s="91" t="s">
        <v>2355</v>
      </c>
      <c r="F305" s="91" t="s">
        <v>156</v>
      </c>
      <c r="G305" s="91">
        <v>2020</v>
      </c>
      <c r="H305" s="93" t="s">
        <v>155</v>
      </c>
      <c r="I305" s="104">
        <v>230</v>
      </c>
      <c r="J305" s="104">
        <v>230</v>
      </c>
      <c r="K305" s="91"/>
      <c r="L305" s="91"/>
      <c r="M305" s="91"/>
      <c r="N305" s="91"/>
      <c r="O305" s="91">
        <v>140</v>
      </c>
      <c r="P305" s="91"/>
      <c r="Q305" s="91">
        <v>30</v>
      </c>
      <c r="R305" s="91" t="s">
        <v>313</v>
      </c>
      <c r="S305" s="91" t="s">
        <v>4076</v>
      </c>
    </row>
    <row r="306" spans="1:19" ht="33" customHeight="1">
      <c r="A306" s="94" t="s">
        <v>1538</v>
      </c>
      <c r="B306" s="95"/>
      <c r="C306" s="96"/>
      <c r="D306" s="95"/>
      <c r="E306" s="97"/>
      <c r="F306" s="96"/>
      <c r="G306" s="96"/>
      <c r="H306" s="97"/>
      <c r="I306" s="105">
        <v>780</v>
      </c>
      <c r="J306" s="105">
        <v>780</v>
      </c>
      <c r="K306" s="105"/>
      <c r="L306" s="105"/>
      <c r="M306" s="105"/>
      <c r="N306" s="105"/>
      <c r="O306" s="105"/>
      <c r="P306" s="105"/>
      <c r="Q306" s="96"/>
      <c r="R306" s="96"/>
      <c r="S306" s="96"/>
    </row>
    <row r="307" spans="1:19" ht="93" customHeight="1">
      <c r="A307" s="94">
        <v>1</v>
      </c>
      <c r="B307" s="95" t="s">
        <v>2933</v>
      </c>
      <c r="C307" s="56" t="s">
        <v>27</v>
      </c>
      <c r="D307" s="95" t="s">
        <v>2934</v>
      </c>
      <c r="E307" s="97" t="s">
        <v>581</v>
      </c>
      <c r="F307" s="96"/>
      <c r="G307" s="96"/>
      <c r="H307" s="97" t="s">
        <v>1567</v>
      </c>
      <c r="I307" s="105">
        <v>200</v>
      </c>
      <c r="J307" s="105">
        <v>200</v>
      </c>
      <c r="K307" s="96"/>
      <c r="L307" s="96"/>
      <c r="M307" s="96"/>
      <c r="N307" s="96"/>
      <c r="O307" s="105"/>
      <c r="P307" s="96"/>
      <c r="Q307" s="97" t="s">
        <v>581</v>
      </c>
      <c r="R307" s="96" t="s">
        <v>2935</v>
      </c>
      <c r="S307" s="96" t="s">
        <v>2936</v>
      </c>
    </row>
    <row r="308" spans="1:19" ht="66" customHeight="1">
      <c r="A308" s="94">
        <v>2</v>
      </c>
      <c r="B308" s="95" t="s">
        <v>2937</v>
      </c>
      <c r="C308" s="56" t="s">
        <v>27</v>
      </c>
      <c r="D308" s="95" t="s">
        <v>2938</v>
      </c>
      <c r="E308" s="97" t="s">
        <v>581</v>
      </c>
      <c r="F308" s="96"/>
      <c r="G308" s="96"/>
      <c r="H308" s="97" t="s">
        <v>1567</v>
      </c>
      <c r="I308" s="105">
        <v>200</v>
      </c>
      <c r="J308" s="105">
        <v>200</v>
      </c>
      <c r="K308" s="96"/>
      <c r="L308" s="96"/>
      <c r="M308" s="96"/>
      <c r="N308" s="96"/>
      <c r="O308" s="105"/>
      <c r="P308" s="96"/>
      <c r="Q308" s="97" t="s">
        <v>581</v>
      </c>
      <c r="R308" s="96" t="s">
        <v>2939</v>
      </c>
      <c r="S308" s="96" t="s">
        <v>2940</v>
      </c>
    </row>
    <row r="309" spans="1:19" ht="76.5" customHeight="1">
      <c r="A309" s="94">
        <v>3</v>
      </c>
      <c r="B309" s="95" t="s">
        <v>2941</v>
      </c>
      <c r="C309" s="56" t="s">
        <v>27</v>
      </c>
      <c r="D309" s="95" t="s">
        <v>4082</v>
      </c>
      <c r="E309" s="97" t="s">
        <v>581</v>
      </c>
      <c r="F309" s="96"/>
      <c r="G309" s="96"/>
      <c r="H309" s="97" t="s">
        <v>1567</v>
      </c>
      <c r="I309" s="105">
        <v>150</v>
      </c>
      <c r="J309" s="105">
        <v>150</v>
      </c>
      <c r="K309" s="96"/>
      <c r="L309" s="96"/>
      <c r="M309" s="96"/>
      <c r="N309" s="96"/>
      <c r="O309" s="105"/>
      <c r="P309" s="96"/>
      <c r="Q309" s="97" t="s">
        <v>581</v>
      </c>
      <c r="R309" s="96" t="s">
        <v>2943</v>
      </c>
      <c r="S309" s="96" t="s">
        <v>2944</v>
      </c>
    </row>
    <row r="310" spans="1:19" ht="51.75" customHeight="1">
      <c r="A310" s="94">
        <v>4</v>
      </c>
      <c r="B310" s="95" t="s">
        <v>4083</v>
      </c>
      <c r="C310" s="56" t="s">
        <v>36</v>
      </c>
      <c r="D310" s="95" t="s">
        <v>4084</v>
      </c>
      <c r="E310" s="97" t="s">
        <v>581</v>
      </c>
      <c r="F310" s="96"/>
      <c r="G310" s="96"/>
      <c r="H310" s="97" t="s">
        <v>4085</v>
      </c>
      <c r="I310" s="105">
        <v>100</v>
      </c>
      <c r="J310" s="105">
        <v>100</v>
      </c>
      <c r="K310" s="96"/>
      <c r="L310" s="96"/>
      <c r="M310" s="96"/>
      <c r="N310" s="96"/>
      <c r="O310" s="105"/>
      <c r="P310" s="96"/>
      <c r="Q310" s="97" t="s">
        <v>581</v>
      </c>
      <c r="R310" s="96" t="s">
        <v>4086</v>
      </c>
      <c r="S310" s="96" t="s">
        <v>4087</v>
      </c>
    </row>
    <row r="311" spans="1:19" ht="63.75" customHeight="1">
      <c r="A311" s="94">
        <v>5</v>
      </c>
      <c r="B311" s="95" t="s">
        <v>4088</v>
      </c>
      <c r="C311" s="56" t="s">
        <v>27</v>
      </c>
      <c r="D311" s="95" t="s">
        <v>4089</v>
      </c>
      <c r="E311" s="97" t="s">
        <v>581</v>
      </c>
      <c r="F311" s="96"/>
      <c r="G311" s="96"/>
      <c r="H311" s="97" t="s">
        <v>592</v>
      </c>
      <c r="I311" s="105">
        <v>30</v>
      </c>
      <c r="J311" s="105">
        <v>30</v>
      </c>
      <c r="K311" s="96"/>
      <c r="L311" s="96"/>
      <c r="M311" s="96"/>
      <c r="N311" s="96"/>
      <c r="O311" s="105"/>
      <c r="P311" s="96"/>
      <c r="Q311" s="97" t="s">
        <v>581</v>
      </c>
      <c r="R311" s="96" t="s">
        <v>2951</v>
      </c>
      <c r="S311" s="96" t="s">
        <v>2944</v>
      </c>
    </row>
    <row r="312" spans="1:19" ht="57" customHeight="1">
      <c r="A312" s="94">
        <v>6</v>
      </c>
      <c r="B312" s="13" t="s">
        <v>2952</v>
      </c>
      <c r="C312" s="36" t="s">
        <v>27</v>
      </c>
      <c r="D312" s="13" t="s">
        <v>4090</v>
      </c>
      <c r="E312" s="97" t="s">
        <v>581</v>
      </c>
      <c r="F312" s="54"/>
      <c r="G312" s="54"/>
      <c r="H312" s="97" t="s">
        <v>2954</v>
      </c>
      <c r="I312" s="46">
        <v>40</v>
      </c>
      <c r="J312" s="46">
        <v>40</v>
      </c>
      <c r="K312" s="46"/>
      <c r="L312" s="46"/>
      <c r="M312" s="46"/>
      <c r="N312" s="46"/>
      <c r="O312" s="46"/>
      <c r="P312" s="54"/>
      <c r="Q312" s="97" t="s">
        <v>581</v>
      </c>
      <c r="R312" s="96" t="s">
        <v>2948</v>
      </c>
      <c r="S312" s="39" t="s">
        <v>2944</v>
      </c>
    </row>
    <row r="313" spans="1:19" ht="57" customHeight="1">
      <c r="A313" s="94">
        <v>7</v>
      </c>
      <c r="B313" s="13" t="s">
        <v>2955</v>
      </c>
      <c r="C313" s="36" t="s">
        <v>27</v>
      </c>
      <c r="D313" s="13" t="s">
        <v>4091</v>
      </c>
      <c r="E313" s="97" t="s">
        <v>581</v>
      </c>
      <c r="F313" s="54"/>
      <c r="G313" s="54"/>
      <c r="H313" s="97" t="s">
        <v>2954</v>
      </c>
      <c r="I313" s="46">
        <v>60</v>
      </c>
      <c r="J313" s="46">
        <v>60</v>
      </c>
      <c r="K313" s="46"/>
      <c r="L313" s="46"/>
      <c r="M313" s="46"/>
      <c r="N313" s="46"/>
      <c r="O313" s="46"/>
      <c r="P313" s="54"/>
      <c r="Q313" s="97" t="s">
        <v>581</v>
      </c>
      <c r="R313" s="96" t="s">
        <v>2957</v>
      </c>
      <c r="S313" s="107" t="s">
        <v>2958</v>
      </c>
    </row>
    <row r="314" spans="1:19" ht="37.5" customHeight="1">
      <c r="A314" s="94" t="s">
        <v>4092</v>
      </c>
      <c r="B314" s="98"/>
      <c r="C314" s="99"/>
      <c r="D314" s="98"/>
      <c r="E314" s="91"/>
      <c r="F314" s="99"/>
      <c r="G314" s="91"/>
      <c r="H314" s="99"/>
      <c r="I314" s="99">
        <v>2470.5</v>
      </c>
      <c r="J314" s="99">
        <v>2470.5</v>
      </c>
      <c r="K314" s="91"/>
      <c r="L314" s="91"/>
      <c r="M314" s="91"/>
      <c r="N314" s="91"/>
      <c r="O314" s="91"/>
      <c r="P314" s="91"/>
      <c r="Q314" s="91"/>
      <c r="R314" s="91"/>
      <c r="S314" s="91"/>
    </row>
    <row r="315" spans="1:19" ht="51.75" customHeight="1">
      <c r="A315" s="94">
        <v>1</v>
      </c>
      <c r="B315" s="98" t="s">
        <v>2959</v>
      </c>
      <c r="C315" s="99" t="s">
        <v>36</v>
      </c>
      <c r="D315" s="98" t="s">
        <v>4093</v>
      </c>
      <c r="E315" s="99" t="s">
        <v>565</v>
      </c>
      <c r="F315" s="99" t="s">
        <v>2961</v>
      </c>
      <c r="G315" s="99">
        <v>2020</v>
      </c>
      <c r="H315" s="99" t="s">
        <v>565</v>
      </c>
      <c r="I315" s="99">
        <v>145</v>
      </c>
      <c r="J315" s="99">
        <v>145</v>
      </c>
      <c r="K315" s="99"/>
      <c r="L315" s="99"/>
      <c r="M315" s="99"/>
      <c r="N315" s="99"/>
      <c r="O315" s="99"/>
      <c r="P315" s="99"/>
      <c r="Q315" s="99">
        <v>647</v>
      </c>
      <c r="R315" s="99" t="s">
        <v>1554</v>
      </c>
      <c r="S315" s="99" t="s">
        <v>2989</v>
      </c>
    </row>
    <row r="316" spans="1:19" ht="49.5" customHeight="1">
      <c r="A316" s="94">
        <v>2</v>
      </c>
      <c r="B316" s="98" t="s">
        <v>2963</v>
      </c>
      <c r="C316" s="99" t="s">
        <v>36</v>
      </c>
      <c r="D316" s="98" t="s">
        <v>1553</v>
      </c>
      <c r="E316" s="99" t="s">
        <v>2207</v>
      </c>
      <c r="F316" s="99" t="s">
        <v>2961</v>
      </c>
      <c r="G316" s="99">
        <v>2020</v>
      </c>
      <c r="H316" s="99" t="s">
        <v>38</v>
      </c>
      <c r="I316" s="99">
        <v>96</v>
      </c>
      <c r="J316" s="99">
        <v>96</v>
      </c>
      <c r="K316" s="99"/>
      <c r="L316" s="99"/>
      <c r="M316" s="99"/>
      <c r="N316" s="99"/>
      <c r="O316" s="99"/>
      <c r="P316" s="99"/>
      <c r="Q316" s="99">
        <v>369</v>
      </c>
      <c r="R316" s="99" t="s">
        <v>1554</v>
      </c>
      <c r="S316" s="99" t="s">
        <v>4094</v>
      </c>
    </row>
    <row r="317" spans="1:19" ht="45" customHeight="1">
      <c r="A317" s="94">
        <v>3</v>
      </c>
      <c r="B317" s="98" t="s">
        <v>4095</v>
      </c>
      <c r="C317" s="99" t="s">
        <v>27</v>
      </c>
      <c r="D317" s="98" t="s">
        <v>4096</v>
      </c>
      <c r="E317" s="99" t="s">
        <v>126</v>
      </c>
      <c r="F317" s="99" t="s">
        <v>4097</v>
      </c>
      <c r="G317" s="99">
        <v>2020</v>
      </c>
      <c r="H317" s="99" t="s">
        <v>126</v>
      </c>
      <c r="I317" s="99">
        <v>110</v>
      </c>
      <c r="J317" s="99">
        <v>110</v>
      </c>
      <c r="K317" s="99"/>
      <c r="L317" s="99"/>
      <c r="M317" s="99"/>
      <c r="N317" s="99"/>
      <c r="O317" s="99"/>
      <c r="P317" s="99"/>
      <c r="Q317" s="99">
        <v>310</v>
      </c>
      <c r="R317" s="99" t="s">
        <v>1554</v>
      </c>
      <c r="S317" s="99" t="s">
        <v>4098</v>
      </c>
    </row>
    <row r="318" spans="1:19" ht="45.75" customHeight="1">
      <c r="A318" s="94">
        <v>4</v>
      </c>
      <c r="B318" s="98" t="s">
        <v>4095</v>
      </c>
      <c r="C318" s="99" t="s">
        <v>27</v>
      </c>
      <c r="D318" s="98" t="s">
        <v>1553</v>
      </c>
      <c r="E318" s="99" t="s">
        <v>114</v>
      </c>
      <c r="F318" s="99" t="s">
        <v>204</v>
      </c>
      <c r="G318" s="99">
        <v>2020</v>
      </c>
      <c r="H318" s="99" t="s">
        <v>114</v>
      </c>
      <c r="I318" s="99">
        <v>150</v>
      </c>
      <c r="J318" s="99">
        <v>150</v>
      </c>
      <c r="K318" s="99"/>
      <c r="L318" s="99"/>
      <c r="M318" s="99"/>
      <c r="N318" s="99"/>
      <c r="O318" s="99"/>
      <c r="P318" s="99"/>
      <c r="Q318" s="99">
        <v>550</v>
      </c>
      <c r="R318" s="99" t="s">
        <v>1554</v>
      </c>
      <c r="S318" s="99" t="s">
        <v>4094</v>
      </c>
    </row>
    <row r="319" spans="1:19" ht="66" customHeight="1">
      <c r="A319" s="94">
        <v>5</v>
      </c>
      <c r="B319" s="98" t="s">
        <v>4095</v>
      </c>
      <c r="C319" s="99" t="s">
        <v>27</v>
      </c>
      <c r="D319" s="98" t="s">
        <v>4099</v>
      </c>
      <c r="E319" s="99" t="s">
        <v>148</v>
      </c>
      <c r="F319" s="99" t="s">
        <v>4100</v>
      </c>
      <c r="G319" s="99">
        <v>2020</v>
      </c>
      <c r="H319" s="99" t="s">
        <v>148</v>
      </c>
      <c r="I319" s="99">
        <v>30</v>
      </c>
      <c r="J319" s="99">
        <v>30</v>
      </c>
      <c r="K319" s="99"/>
      <c r="L319" s="99"/>
      <c r="M319" s="99"/>
      <c r="N319" s="99"/>
      <c r="O319" s="99"/>
      <c r="P319" s="99"/>
      <c r="Q319" s="99">
        <v>300</v>
      </c>
      <c r="R319" s="99" t="s">
        <v>1554</v>
      </c>
      <c r="S319" s="99" t="s">
        <v>1131</v>
      </c>
    </row>
    <row r="320" spans="1:19" ht="45" customHeight="1">
      <c r="A320" s="94">
        <v>6</v>
      </c>
      <c r="B320" s="98" t="s">
        <v>1552</v>
      </c>
      <c r="C320" s="99" t="s">
        <v>36</v>
      </c>
      <c r="D320" s="98" t="s">
        <v>1553</v>
      </c>
      <c r="E320" s="99" t="s">
        <v>72</v>
      </c>
      <c r="F320" s="99" t="s">
        <v>204</v>
      </c>
      <c r="G320" s="99">
        <v>2020</v>
      </c>
      <c r="H320" s="99" t="s">
        <v>72</v>
      </c>
      <c r="I320" s="99">
        <v>178</v>
      </c>
      <c r="J320" s="99">
        <v>178</v>
      </c>
      <c r="K320" s="99"/>
      <c r="L320" s="99"/>
      <c r="M320" s="99"/>
      <c r="N320" s="99"/>
      <c r="O320" s="99"/>
      <c r="P320" s="99"/>
      <c r="Q320" s="99">
        <v>606</v>
      </c>
      <c r="R320" s="99" t="s">
        <v>1554</v>
      </c>
      <c r="S320" s="99" t="s">
        <v>2976</v>
      </c>
    </row>
    <row r="321" spans="1:19" ht="48" customHeight="1">
      <c r="A321" s="94">
        <v>7</v>
      </c>
      <c r="B321" s="98" t="s">
        <v>4095</v>
      </c>
      <c r="C321" s="99" t="s">
        <v>36</v>
      </c>
      <c r="D321" s="98" t="s">
        <v>1553</v>
      </c>
      <c r="E321" s="99" t="s">
        <v>60</v>
      </c>
      <c r="F321" s="99" t="s">
        <v>204</v>
      </c>
      <c r="G321" s="99">
        <v>2020</v>
      </c>
      <c r="H321" s="99" t="s">
        <v>4101</v>
      </c>
      <c r="I321" s="99">
        <v>260</v>
      </c>
      <c r="J321" s="99">
        <v>260</v>
      </c>
      <c r="K321" s="99"/>
      <c r="L321" s="99"/>
      <c r="M321" s="99"/>
      <c r="N321" s="99"/>
      <c r="O321" s="99"/>
      <c r="P321" s="99"/>
      <c r="Q321" s="99">
        <v>1827</v>
      </c>
      <c r="R321" s="99" t="s">
        <v>1554</v>
      </c>
      <c r="S321" s="99" t="s">
        <v>2968</v>
      </c>
    </row>
    <row r="322" spans="1:19" ht="69" customHeight="1">
      <c r="A322" s="94">
        <v>8</v>
      </c>
      <c r="B322" s="98" t="s">
        <v>4095</v>
      </c>
      <c r="C322" s="99" t="s">
        <v>36</v>
      </c>
      <c r="D322" s="98" t="s">
        <v>4102</v>
      </c>
      <c r="E322" s="99" t="s">
        <v>86</v>
      </c>
      <c r="F322" s="108" t="s">
        <v>204</v>
      </c>
      <c r="G322" s="99">
        <v>2020</v>
      </c>
      <c r="H322" s="108" t="s">
        <v>86</v>
      </c>
      <c r="I322" s="108">
        <v>40</v>
      </c>
      <c r="J322" s="108">
        <v>40</v>
      </c>
      <c r="K322" s="99"/>
      <c r="L322" s="99"/>
      <c r="M322" s="99"/>
      <c r="N322" s="99"/>
      <c r="O322" s="99"/>
      <c r="P322" s="99"/>
      <c r="Q322" s="99">
        <v>174</v>
      </c>
      <c r="R322" s="99" t="s">
        <v>1554</v>
      </c>
      <c r="S322" s="99" t="s">
        <v>281</v>
      </c>
    </row>
    <row r="323" spans="1:19" ht="49.5" customHeight="1">
      <c r="A323" s="94">
        <v>9</v>
      </c>
      <c r="B323" s="98" t="s">
        <v>4095</v>
      </c>
      <c r="C323" s="99" t="s">
        <v>27</v>
      </c>
      <c r="D323" s="98" t="s">
        <v>1553</v>
      </c>
      <c r="E323" s="99" t="s">
        <v>43</v>
      </c>
      <c r="F323" s="99" t="s">
        <v>4103</v>
      </c>
      <c r="G323" s="99">
        <v>2020</v>
      </c>
      <c r="H323" s="99" t="s">
        <v>43</v>
      </c>
      <c r="I323" s="99">
        <v>128</v>
      </c>
      <c r="J323" s="99">
        <v>128</v>
      </c>
      <c r="K323" s="99"/>
      <c r="L323" s="99"/>
      <c r="M323" s="99"/>
      <c r="N323" s="99"/>
      <c r="O323" s="99"/>
      <c r="P323" s="99"/>
      <c r="Q323" s="99">
        <v>647</v>
      </c>
      <c r="R323" s="99" t="s">
        <v>1554</v>
      </c>
      <c r="S323" s="108" t="s">
        <v>2983</v>
      </c>
    </row>
    <row r="324" spans="1:19" ht="48.75" customHeight="1">
      <c r="A324" s="94">
        <v>10</v>
      </c>
      <c r="B324" s="98" t="s">
        <v>4095</v>
      </c>
      <c r="C324" s="99" t="s">
        <v>36</v>
      </c>
      <c r="D324" s="98" t="s">
        <v>4104</v>
      </c>
      <c r="E324" s="99" t="s">
        <v>155</v>
      </c>
      <c r="F324" s="99" t="s">
        <v>204</v>
      </c>
      <c r="G324" s="99">
        <v>2020</v>
      </c>
      <c r="H324" s="99" t="s">
        <v>155</v>
      </c>
      <c r="I324" s="99">
        <v>120</v>
      </c>
      <c r="J324" s="99">
        <v>120</v>
      </c>
      <c r="K324" s="99"/>
      <c r="L324" s="99"/>
      <c r="M324" s="99"/>
      <c r="N324" s="99"/>
      <c r="O324" s="99"/>
      <c r="P324" s="99"/>
      <c r="Q324" s="99">
        <v>510</v>
      </c>
      <c r="R324" s="99" t="s">
        <v>1554</v>
      </c>
      <c r="S324" s="99" t="s">
        <v>2989</v>
      </c>
    </row>
    <row r="325" spans="1:19" ht="42.75" customHeight="1">
      <c r="A325" s="94">
        <v>11</v>
      </c>
      <c r="B325" s="98" t="s">
        <v>4095</v>
      </c>
      <c r="C325" s="99" t="s">
        <v>36</v>
      </c>
      <c r="D325" s="98" t="s">
        <v>4105</v>
      </c>
      <c r="E325" s="99" t="s">
        <v>194</v>
      </c>
      <c r="F325" s="99" t="s">
        <v>204</v>
      </c>
      <c r="G325" s="99">
        <v>2020</v>
      </c>
      <c r="H325" s="99" t="s">
        <v>196</v>
      </c>
      <c r="I325" s="99">
        <v>100</v>
      </c>
      <c r="J325" s="99">
        <v>100</v>
      </c>
      <c r="K325" s="99"/>
      <c r="L325" s="99"/>
      <c r="M325" s="99"/>
      <c r="N325" s="99"/>
      <c r="O325" s="99"/>
      <c r="P325" s="99"/>
      <c r="Q325" s="99">
        <v>617</v>
      </c>
      <c r="R325" s="99" t="s">
        <v>1554</v>
      </c>
      <c r="S325" s="99" t="s">
        <v>2962</v>
      </c>
    </row>
    <row r="326" spans="1:19" ht="45" customHeight="1">
      <c r="A326" s="94">
        <v>12</v>
      </c>
      <c r="B326" s="98" t="s">
        <v>4095</v>
      </c>
      <c r="C326" s="99" t="s">
        <v>36</v>
      </c>
      <c r="D326" s="98" t="s">
        <v>4106</v>
      </c>
      <c r="E326" s="99" t="s">
        <v>160</v>
      </c>
      <c r="F326" s="99" t="s">
        <v>2998</v>
      </c>
      <c r="G326" s="99">
        <v>2020</v>
      </c>
      <c r="H326" s="99" t="s">
        <v>160</v>
      </c>
      <c r="I326" s="108">
        <v>230</v>
      </c>
      <c r="J326" s="108">
        <v>230</v>
      </c>
      <c r="K326" s="99"/>
      <c r="L326" s="99"/>
      <c r="M326" s="99"/>
      <c r="N326" s="99"/>
      <c r="O326" s="99"/>
      <c r="P326" s="99"/>
      <c r="Q326" s="99">
        <v>1585</v>
      </c>
      <c r="R326" s="99" t="s">
        <v>1554</v>
      </c>
      <c r="S326" s="99" t="s">
        <v>4107</v>
      </c>
    </row>
    <row r="327" spans="1:19" ht="220.5" customHeight="1">
      <c r="A327" s="94">
        <v>13</v>
      </c>
      <c r="B327" s="98" t="s">
        <v>4095</v>
      </c>
      <c r="C327" s="99" t="s">
        <v>36</v>
      </c>
      <c r="D327" s="98" t="s">
        <v>4108</v>
      </c>
      <c r="E327" s="99" t="s">
        <v>104</v>
      </c>
      <c r="F327" s="99" t="s">
        <v>2986</v>
      </c>
      <c r="G327" s="99">
        <v>2020</v>
      </c>
      <c r="H327" s="99" t="s">
        <v>104</v>
      </c>
      <c r="I327" s="99">
        <v>365.5</v>
      </c>
      <c r="J327" s="99">
        <v>365.5</v>
      </c>
      <c r="K327" s="99"/>
      <c r="L327" s="99"/>
      <c r="M327" s="99"/>
      <c r="N327" s="99"/>
      <c r="O327" s="99"/>
      <c r="P327" s="99"/>
      <c r="Q327" s="99">
        <v>1171</v>
      </c>
      <c r="R327" s="99" t="s">
        <v>1554</v>
      </c>
      <c r="S327" s="99" t="s">
        <v>1563</v>
      </c>
    </row>
    <row r="328" spans="1:19" ht="42" customHeight="1">
      <c r="A328" s="94">
        <v>14</v>
      </c>
      <c r="B328" s="98" t="s">
        <v>4095</v>
      </c>
      <c r="C328" s="99" t="s">
        <v>36</v>
      </c>
      <c r="D328" s="98" t="s">
        <v>3001</v>
      </c>
      <c r="E328" s="99" t="s">
        <v>97</v>
      </c>
      <c r="F328" s="99" t="s">
        <v>204</v>
      </c>
      <c r="G328" s="99">
        <v>2020</v>
      </c>
      <c r="H328" s="99" t="s">
        <v>97</v>
      </c>
      <c r="I328" s="99">
        <v>170</v>
      </c>
      <c r="J328" s="99">
        <v>170</v>
      </c>
      <c r="K328" s="99"/>
      <c r="L328" s="99"/>
      <c r="M328" s="99"/>
      <c r="N328" s="99"/>
      <c r="O328" s="99"/>
      <c r="P328" s="99"/>
      <c r="Q328" s="99">
        <v>176</v>
      </c>
      <c r="R328" s="99" t="s">
        <v>1554</v>
      </c>
      <c r="S328" s="99" t="s">
        <v>2983</v>
      </c>
    </row>
    <row r="329" spans="1:19" ht="42" customHeight="1">
      <c r="A329" s="94">
        <v>15</v>
      </c>
      <c r="B329" s="109" t="s">
        <v>3004</v>
      </c>
      <c r="C329" s="94" t="s">
        <v>36</v>
      </c>
      <c r="D329" s="109" t="s">
        <v>3001</v>
      </c>
      <c r="E329" s="94" t="s">
        <v>367</v>
      </c>
      <c r="F329" s="94" t="s">
        <v>2961</v>
      </c>
      <c r="G329" s="94">
        <v>2019</v>
      </c>
      <c r="H329" s="94" t="s">
        <v>367</v>
      </c>
      <c r="I329" s="94">
        <v>78</v>
      </c>
      <c r="J329" s="94">
        <v>78</v>
      </c>
      <c r="K329" s="94"/>
      <c r="L329" s="94"/>
      <c r="M329" s="94"/>
      <c r="N329" s="94"/>
      <c r="O329" s="94"/>
      <c r="P329" s="94"/>
      <c r="Q329" s="94">
        <v>404</v>
      </c>
      <c r="R329" s="94" t="s">
        <v>32</v>
      </c>
      <c r="S329" s="99" t="s">
        <v>2983</v>
      </c>
    </row>
    <row r="330" spans="1:19" ht="42" customHeight="1">
      <c r="A330" s="94">
        <v>16</v>
      </c>
      <c r="B330" s="109" t="s">
        <v>3006</v>
      </c>
      <c r="C330" s="94" t="s">
        <v>36</v>
      </c>
      <c r="D330" s="109" t="s">
        <v>1553</v>
      </c>
      <c r="E330" s="94" t="s">
        <v>561</v>
      </c>
      <c r="F330" s="94" t="s">
        <v>204</v>
      </c>
      <c r="G330" s="94">
        <v>2019</v>
      </c>
      <c r="H330" s="94" t="s">
        <v>561</v>
      </c>
      <c r="I330" s="129">
        <v>120</v>
      </c>
      <c r="J330" s="129">
        <v>120</v>
      </c>
      <c r="K330" s="94"/>
      <c r="L330" s="94"/>
      <c r="M330" s="94"/>
      <c r="N330" s="94"/>
      <c r="O330" s="94"/>
      <c r="P330" s="94"/>
      <c r="Q330" s="94">
        <v>800</v>
      </c>
      <c r="R330" s="94" t="s">
        <v>151</v>
      </c>
      <c r="S330" s="99" t="s">
        <v>4109</v>
      </c>
    </row>
    <row r="331" spans="1:19" ht="42" customHeight="1">
      <c r="A331" s="94">
        <v>17</v>
      </c>
      <c r="B331" s="109" t="s">
        <v>3007</v>
      </c>
      <c r="C331" s="94" t="s">
        <v>36</v>
      </c>
      <c r="D331" s="109" t="s">
        <v>1553</v>
      </c>
      <c r="E331" s="94" t="s">
        <v>241</v>
      </c>
      <c r="F331" s="94" t="s">
        <v>204</v>
      </c>
      <c r="G331" s="94">
        <v>2020</v>
      </c>
      <c r="H331" s="94" t="s">
        <v>241</v>
      </c>
      <c r="I331" s="129">
        <v>60</v>
      </c>
      <c r="J331" s="129">
        <v>60</v>
      </c>
      <c r="K331" s="94"/>
      <c r="L331" s="94"/>
      <c r="M331" s="94"/>
      <c r="N331" s="94"/>
      <c r="O331" s="94"/>
      <c r="P331" s="94"/>
      <c r="Q331" s="94">
        <v>400</v>
      </c>
      <c r="R331" s="94" t="s">
        <v>32</v>
      </c>
      <c r="S331" s="99" t="s">
        <v>4109</v>
      </c>
    </row>
    <row r="332" spans="1:19" ht="42" customHeight="1">
      <c r="A332" s="94">
        <v>18</v>
      </c>
      <c r="B332" s="109" t="s">
        <v>3008</v>
      </c>
      <c r="C332" s="94" t="s">
        <v>36</v>
      </c>
      <c r="D332" s="109" t="s">
        <v>1553</v>
      </c>
      <c r="E332" s="94" t="s">
        <v>132</v>
      </c>
      <c r="F332" s="94" t="s">
        <v>204</v>
      </c>
      <c r="G332" s="94">
        <v>2020</v>
      </c>
      <c r="H332" s="94" t="s">
        <v>132</v>
      </c>
      <c r="I332" s="129">
        <v>90</v>
      </c>
      <c r="J332" s="129">
        <v>90</v>
      </c>
      <c r="K332" s="94"/>
      <c r="L332" s="94"/>
      <c r="M332" s="94"/>
      <c r="N332" s="94"/>
      <c r="O332" s="94"/>
      <c r="P332" s="94"/>
      <c r="Q332" s="94">
        <v>380</v>
      </c>
      <c r="R332" s="94" t="s">
        <v>32</v>
      </c>
      <c r="S332" s="99" t="s">
        <v>2989</v>
      </c>
    </row>
    <row r="333" spans="1:19" ht="33" customHeight="1">
      <c r="A333" s="110" t="s">
        <v>3009</v>
      </c>
      <c r="B333" s="111"/>
      <c r="C333" s="105"/>
      <c r="D333" s="111"/>
      <c r="E333" s="105"/>
      <c r="F333" s="105"/>
      <c r="G333" s="105"/>
      <c r="H333" s="105"/>
      <c r="I333" s="105">
        <v>500</v>
      </c>
      <c r="J333" s="105">
        <v>300</v>
      </c>
      <c r="K333" s="105">
        <v>200</v>
      </c>
      <c r="L333" s="105"/>
      <c r="M333" s="105"/>
      <c r="N333" s="105"/>
      <c r="O333" s="105"/>
      <c r="P333" s="105"/>
      <c r="Q333" s="105"/>
      <c r="R333" s="105"/>
      <c r="S333" s="105"/>
    </row>
    <row r="334" spans="1:19" ht="42" customHeight="1">
      <c r="A334" s="94"/>
      <c r="B334" s="111" t="s">
        <v>1574</v>
      </c>
      <c r="C334" s="105" t="s">
        <v>27</v>
      </c>
      <c r="D334" s="111" t="s">
        <v>4110</v>
      </c>
      <c r="E334" s="105" t="s">
        <v>52</v>
      </c>
      <c r="F334" s="105" t="s">
        <v>53</v>
      </c>
      <c r="G334" s="105">
        <v>2020</v>
      </c>
      <c r="H334" s="105" t="s">
        <v>31</v>
      </c>
      <c r="I334" s="105">
        <v>500</v>
      </c>
      <c r="J334" s="105">
        <v>300</v>
      </c>
      <c r="K334" s="105">
        <v>200</v>
      </c>
      <c r="L334" s="105"/>
      <c r="M334" s="105"/>
      <c r="N334" s="105"/>
      <c r="O334" s="105"/>
      <c r="P334" s="105"/>
      <c r="Q334" s="105">
        <v>310</v>
      </c>
      <c r="R334" s="105" t="s">
        <v>1576</v>
      </c>
      <c r="S334" s="105" t="s">
        <v>1577</v>
      </c>
    </row>
    <row r="335" spans="1:19" ht="23.25" customHeight="1">
      <c r="A335" s="57" t="s">
        <v>1578</v>
      </c>
      <c r="B335" s="58"/>
      <c r="C335" s="59"/>
      <c r="D335" s="58"/>
      <c r="E335" s="59"/>
      <c r="F335" s="59"/>
      <c r="G335" s="60"/>
      <c r="H335" s="59"/>
      <c r="I335" s="10">
        <f aca="true" t="shared" si="1" ref="I335:O335">I336+I434+I455+I473+I511</f>
        <v>13236.5</v>
      </c>
      <c r="J335" s="10">
        <f t="shared" si="1"/>
        <v>9677.5</v>
      </c>
      <c r="K335" s="10"/>
      <c r="L335" s="10"/>
      <c r="M335" s="10">
        <v>3559</v>
      </c>
      <c r="N335" s="10">
        <f t="shared" si="1"/>
        <v>3720.613</v>
      </c>
      <c r="O335" s="10">
        <f t="shared" si="1"/>
        <v>5</v>
      </c>
      <c r="P335" s="10"/>
      <c r="Q335" s="60"/>
      <c r="R335" s="59"/>
      <c r="S335" s="59"/>
    </row>
    <row r="336" spans="1:19" ht="23.25" customHeight="1">
      <c r="A336" s="35" t="s">
        <v>1579</v>
      </c>
      <c r="B336" s="58"/>
      <c r="C336" s="59"/>
      <c r="D336" s="58"/>
      <c r="E336" s="59"/>
      <c r="F336" s="59"/>
      <c r="G336" s="60"/>
      <c r="H336" s="59"/>
      <c r="I336" s="54">
        <v>6351.5</v>
      </c>
      <c r="J336" s="54">
        <v>6351.5</v>
      </c>
      <c r="K336" s="54"/>
      <c r="L336" s="54"/>
      <c r="M336" s="54"/>
      <c r="N336" s="54"/>
      <c r="O336" s="54">
        <v>5</v>
      </c>
      <c r="P336" s="60"/>
      <c r="Q336" s="60"/>
      <c r="R336" s="59"/>
      <c r="S336" s="59"/>
    </row>
    <row r="337" spans="1:19" ht="31.5" customHeight="1">
      <c r="A337" s="112" t="s">
        <v>4111</v>
      </c>
      <c r="B337" s="113" t="s">
        <v>4112</v>
      </c>
      <c r="C337" s="102" t="s">
        <v>36</v>
      </c>
      <c r="D337" s="113" t="s">
        <v>4113</v>
      </c>
      <c r="E337" s="102" t="s">
        <v>97</v>
      </c>
      <c r="F337" s="102" t="s">
        <v>350</v>
      </c>
      <c r="G337" s="102">
        <v>2020</v>
      </c>
      <c r="H337" s="114" t="s">
        <v>1583</v>
      </c>
      <c r="I337" s="102">
        <v>15</v>
      </c>
      <c r="J337" s="102">
        <v>15</v>
      </c>
      <c r="K337" s="102"/>
      <c r="L337" s="102"/>
      <c r="M337" s="102"/>
      <c r="N337" s="102"/>
      <c r="O337" s="102"/>
      <c r="P337" s="102"/>
      <c r="Q337" s="102">
        <v>40</v>
      </c>
      <c r="R337" s="114" t="s">
        <v>100</v>
      </c>
      <c r="S337" s="114" t="s">
        <v>1584</v>
      </c>
    </row>
    <row r="338" spans="1:19" ht="31.5" customHeight="1">
      <c r="A338" s="112"/>
      <c r="B338" s="115" t="s">
        <v>4114</v>
      </c>
      <c r="C338" s="68" t="s">
        <v>36</v>
      </c>
      <c r="D338" s="115" t="s">
        <v>4115</v>
      </c>
      <c r="E338" s="68" t="s">
        <v>97</v>
      </c>
      <c r="F338" s="68" t="s">
        <v>757</v>
      </c>
      <c r="G338" s="68">
        <v>2020</v>
      </c>
      <c r="H338" s="114" t="s">
        <v>1583</v>
      </c>
      <c r="I338" s="68">
        <v>60</v>
      </c>
      <c r="J338" s="68">
        <v>60</v>
      </c>
      <c r="K338" s="68"/>
      <c r="L338" s="68"/>
      <c r="M338" s="68"/>
      <c r="N338" s="68"/>
      <c r="O338" s="68"/>
      <c r="P338" s="68"/>
      <c r="Q338" s="68">
        <v>114</v>
      </c>
      <c r="R338" s="114" t="s">
        <v>100</v>
      </c>
      <c r="S338" s="68" t="s">
        <v>3022</v>
      </c>
    </row>
    <row r="339" spans="1:19" ht="31.5" customHeight="1">
      <c r="A339" s="112"/>
      <c r="B339" s="115" t="s">
        <v>4116</v>
      </c>
      <c r="C339" s="68" t="s">
        <v>36</v>
      </c>
      <c r="D339" s="115" t="s">
        <v>4117</v>
      </c>
      <c r="E339" s="68" t="s">
        <v>97</v>
      </c>
      <c r="F339" s="68" t="s">
        <v>757</v>
      </c>
      <c r="G339" s="68">
        <v>2020</v>
      </c>
      <c r="H339" s="114" t="s">
        <v>1583</v>
      </c>
      <c r="I339" s="68">
        <v>30</v>
      </c>
      <c r="J339" s="68">
        <v>30</v>
      </c>
      <c r="K339" s="68"/>
      <c r="L339" s="68"/>
      <c r="M339" s="68"/>
      <c r="N339" s="68"/>
      <c r="O339" s="68"/>
      <c r="P339" s="68"/>
      <c r="Q339" s="68">
        <v>56</v>
      </c>
      <c r="R339" s="114" t="s">
        <v>100</v>
      </c>
      <c r="S339" s="68" t="s">
        <v>3022</v>
      </c>
    </row>
    <row r="340" spans="1:19" ht="31.5" customHeight="1">
      <c r="A340" s="112"/>
      <c r="B340" s="113" t="s">
        <v>4118</v>
      </c>
      <c r="C340" s="102" t="s">
        <v>36</v>
      </c>
      <c r="D340" s="113" t="s">
        <v>4119</v>
      </c>
      <c r="E340" s="102" t="s">
        <v>97</v>
      </c>
      <c r="F340" s="102" t="s">
        <v>350</v>
      </c>
      <c r="G340" s="102">
        <v>2020</v>
      </c>
      <c r="H340" s="114" t="s">
        <v>1583</v>
      </c>
      <c r="I340" s="102">
        <v>108</v>
      </c>
      <c r="J340" s="102">
        <v>108</v>
      </c>
      <c r="K340" s="102"/>
      <c r="L340" s="102"/>
      <c r="M340" s="102"/>
      <c r="N340" s="102"/>
      <c r="O340" s="102"/>
      <c r="P340" s="102"/>
      <c r="Q340" s="102">
        <v>25</v>
      </c>
      <c r="R340" s="114" t="s">
        <v>100</v>
      </c>
      <c r="S340" s="114" t="s">
        <v>1584</v>
      </c>
    </row>
    <row r="341" spans="1:19" ht="31.5" customHeight="1">
      <c r="A341" s="112"/>
      <c r="B341" s="116" t="s">
        <v>4120</v>
      </c>
      <c r="C341" s="114" t="s">
        <v>36</v>
      </c>
      <c r="D341" s="116" t="s">
        <v>4121</v>
      </c>
      <c r="E341" s="114" t="s">
        <v>97</v>
      </c>
      <c r="F341" s="114" t="s">
        <v>1015</v>
      </c>
      <c r="G341" s="114">
        <v>2020</v>
      </c>
      <c r="H341" s="114" t="s">
        <v>1583</v>
      </c>
      <c r="I341" s="68">
        <v>90</v>
      </c>
      <c r="J341" s="68">
        <v>90</v>
      </c>
      <c r="K341" s="114"/>
      <c r="L341" s="114"/>
      <c r="M341" s="114"/>
      <c r="N341" s="114"/>
      <c r="O341" s="114"/>
      <c r="P341" s="114"/>
      <c r="Q341" s="114">
        <v>35</v>
      </c>
      <c r="R341" s="114" t="s">
        <v>100</v>
      </c>
      <c r="S341" s="114" t="s">
        <v>1584</v>
      </c>
    </row>
    <row r="342" spans="1:19" ht="39" customHeight="1">
      <c r="A342" s="29" t="s">
        <v>4122</v>
      </c>
      <c r="B342" s="72" t="s">
        <v>4123</v>
      </c>
      <c r="C342" s="35" t="s">
        <v>27</v>
      </c>
      <c r="D342" s="72" t="s">
        <v>4124</v>
      </c>
      <c r="E342" s="35" t="s">
        <v>565</v>
      </c>
      <c r="F342" s="35" t="s">
        <v>706</v>
      </c>
      <c r="G342" s="35">
        <v>2020</v>
      </c>
      <c r="H342" s="35" t="s">
        <v>1616</v>
      </c>
      <c r="I342" s="35">
        <v>70</v>
      </c>
      <c r="J342" s="35">
        <v>70</v>
      </c>
      <c r="K342" s="35"/>
      <c r="L342" s="35"/>
      <c r="M342" s="35"/>
      <c r="N342" s="35"/>
      <c r="O342" s="35"/>
      <c r="P342" s="35"/>
      <c r="Q342" s="35">
        <v>141</v>
      </c>
      <c r="R342" s="35" t="s">
        <v>100</v>
      </c>
      <c r="S342" s="35" t="s">
        <v>1595</v>
      </c>
    </row>
    <row r="343" spans="1:19" ht="31.5" customHeight="1">
      <c r="A343" s="117"/>
      <c r="B343" s="72" t="s">
        <v>4125</v>
      </c>
      <c r="C343" s="35" t="s">
        <v>27</v>
      </c>
      <c r="D343" s="72" t="s">
        <v>4126</v>
      </c>
      <c r="E343" s="35" t="s">
        <v>565</v>
      </c>
      <c r="F343" s="35" t="s">
        <v>570</v>
      </c>
      <c r="G343" s="35">
        <v>2020</v>
      </c>
      <c r="H343" s="35" t="s">
        <v>1616</v>
      </c>
      <c r="I343" s="35">
        <v>97.5</v>
      </c>
      <c r="J343" s="35">
        <v>97.5</v>
      </c>
      <c r="K343" s="35"/>
      <c r="L343" s="35"/>
      <c r="M343" s="35"/>
      <c r="N343" s="35"/>
      <c r="O343" s="35"/>
      <c r="P343" s="35"/>
      <c r="Q343" s="35">
        <v>28</v>
      </c>
      <c r="R343" s="35" t="s">
        <v>100</v>
      </c>
      <c r="S343" s="35" t="s">
        <v>1595</v>
      </c>
    </row>
    <row r="344" spans="1:19" ht="48" customHeight="1">
      <c r="A344" s="117"/>
      <c r="B344" s="72" t="s">
        <v>4127</v>
      </c>
      <c r="C344" s="35" t="s">
        <v>27</v>
      </c>
      <c r="D344" s="72" t="s">
        <v>4128</v>
      </c>
      <c r="E344" s="35" t="s">
        <v>565</v>
      </c>
      <c r="F344" s="35" t="s">
        <v>570</v>
      </c>
      <c r="G344" s="35">
        <v>2020</v>
      </c>
      <c r="H344" s="35" t="s">
        <v>1616</v>
      </c>
      <c r="I344" s="35">
        <v>65</v>
      </c>
      <c r="J344" s="35">
        <v>65</v>
      </c>
      <c r="K344" s="35"/>
      <c r="L344" s="35"/>
      <c r="M344" s="35"/>
      <c r="N344" s="35"/>
      <c r="O344" s="35"/>
      <c r="P344" s="35"/>
      <c r="Q344" s="35">
        <v>22</v>
      </c>
      <c r="R344" s="35" t="s">
        <v>100</v>
      </c>
      <c r="S344" s="35" t="s">
        <v>1595</v>
      </c>
    </row>
    <row r="345" spans="1:19" ht="39" customHeight="1">
      <c r="A345" s="117"/>
      <c r="B345" s="72" t="s">
        <v>4129</v>
      </c>
      <c r="C345" s="35" t="s">
        <v>36</v>
      </c>
      <c r="D345" s="72" t="s">
        <v>4130</v>
      </c>
      <c r="E345" s="35" t="s">
        <v>565</v>
      </c>
      <c r="F345" s="35" t="s">
        <v>570</v>
      </c>
      <c r="G345" s="35">
        <v>2020</v>
      </c>
      <c r="H345" s="35" t="s">
        <v>1616</v>
      </c>
      <c r="I345" s="35">
        <v>65</v>
      </c>
      <c r="J345" s="35">
        <v>65</v>
      </c>
      <c r="K345" s="35"/>
      <c r="L345" s="35"/>
      <c r="M345" s="35"/>
      <c r="N345" s="35"/>
      <c r="O345" s="35"/>
      <c r="P345" s="35"/>
      <c r="Q345" s="35">
        <v>23</v>
      </c>
      <c r="R345" s="35" t="s">
        <v>100</v>
      </c>
      <c r="S345" s="35" t="s">
        <v>1595</v>
      </c>
    </row>
    <row r="346" spans="1:19" ht="31.5" customHeight="1">
      <c r="A346" s="117"/>
      <c r="B346" s="118" t="s">
        <v>4131</v>
      </c>
      <c r="C346" s="119" t="s">
        <v>677</v>
      </c>
      <c r="D346" s="118" t="s">
        <v>4132</v>
      </c>
      <c r="E346" s="119" t="s">
        <v>2189</v>
      </c>
      <c r="F346" s="119" t="s">
        <v>566</v>
      </c>
      <c r="G346" s="119">
        <v>2020</v>
      </c>
      <c r="H346" s="35" t="s">
        <v>1616</v>
      </c>
      <c r="I346" s="119">
        <v>48</v>
      </c>
      <c r="J346" s="119">
        <v>48</v>
      </c>
      <c r="K346" s="119"/>
      <c r="L346" s="119"/>
      <c r="M346" s="119"/>
      <c r="N346" s="119"/>
      <c r="O346" s="119"/>
      <c r="P346" s="119"/>
      <c r="Q346" s="119">
        <v>16</v>
      </c>
      <c r="R346" s="119" t="s">
        <v>4133</v>
      </c>
      <c r="S346" s="35" t="s">
        <v>1595</v>
      </c>
    </row>
    <row r="347" spans="1:19" ht="31.5" customHeight="1">
      <c r="A347" s="117"/>
      <c r="B347" s="118" t="s">
        <v>4134</v>
      </c>
      <c r="C347" s="119" t="s">
        <v>677</v>
      </c>
      <c r="D347" s="118" t="s">
        <v>4135</v>
      </c>
      <c r="E347" s="119" t="s">
        <v>2189</v>
      </c>
      <c r="F347" s="119" t="s">
        <v>566</v>
      </c>
      <c r="G347" s="119">
        <v>2020</v>
      </c>
      <c r="H347" s="35" t="s">
        <v>1616</v>
      </c>
      <c r="I347" s="119">
        <v>84</v>
      </c>
      <c r="J347" s="119">
        <v>84</v>
      </c>
      <c r="K347" s="119"/>
      <c r="L347" s="119"/>
      <c r="M347" s="119"/>
      <c r="N347" s="119"/>
      <c r="O347" s="119"/>
      <c r="P347" s="119"/>
      <c r="Q347" s="119">
        <v>15</v>
      </c>
      <c r="R347" s="119" t="s">
        <v>4133</v>
      </c>
      <c r="S347" s="35" t="s">
        <v>1595</v>
      </c>
    </row>
    <row r="348" spans="1:19" ht="34.5" customHeight="1">
      <c r="A348" s="117"/>
      <c r="B348" s="72" t="s">
        <v>4136</v>
      </c>
      <c r="C348" s="35" t="s">
        <v>36</v>
      </c>
      <c r="D348" s="72" t="s">
        <v>4137</v>
      </c>
      <c r="E348" s="35" t="s">
        <v>565</v>
      </c>
      <c r="F348" s="35" t="s">
        <v>601</v>
      </c>
      <c r="G348" s="35">
        <v>2020</v>
      </c>
      <c r="H348" s="35" t="s">
        <v>1616</v>
      </c>
      <c r="I348" s="35">
        <v>65</v>
      </c>
      <c r="J348" s="35">
        <v>65</v>
      </c>
      <c r="K348" s="35"/>
      <c r="L348" s="35"/>
      <c r="M348" s="35"/>
      <c r="N348" s="35"/>
      <c r="O348" s="35"/>
      <c r="P348" s="35"/>
      <c r="Q348" s="35">
        <v>30</v>
      </c>
      <c r="R348" s="35" t="s">
        <v>100</v>
      </c>
      <c r="S348" s="35" t="s">
        <v>1595</v>
      </c>
    </row>
    <row r="349" spans="1:19" ht="31.5" customHeight="1">
      <c r="A349" s="29" t="s">
        <v>4138</v>
      </c>
      <c r="B349" s="88" t="s">
        <v>4139</v>
      </c>
      <c r="C349" s="56" t="s">
        <v>36</v>
      </c>
      <c r="D349" s="88" t="s">
        <v>4140</v>
      </c>
      <c r="E349" s="56" t="s">
        <v>194</v>
      </c>
      <c r="F349" s="56" t="s">
        <v>230</v>
      </c>
      <c r="G349" s="35">
        <v>2020</v>
      </c>
      <c r="H349" s="56" t="s">
        <v>1635</v>
      </c>
      <c r="I349" s="56">
        <v>30</v>
      </c>
      <c r="J349" s="56">
        <v>30</v>
      </c>
      <c r="K349" s="56"/>
      <c r="L349" s="56"/>
      <c r="M349" s="56"/>
      <c r="N349" s="56"/>
      <c r="O349" s="56"/>
      <c r="P349" s="56"/>
      <c r="Q349" s="56" t="s">
        <v>2888</v>
      </c>
      <c r="R349" s="56" t="s">
        <v>100</v>
      </c>
      <c r="S349" s="35" t="s">
        <v>236</v>
      </c>
    </row>
    <row r="350" spans="1:19" ht="31.5" customHeight="1">
      <c r="A350" s="117"/>
      <c r="B350" s="88" t="s">
        <v>4141</v>
      </c>
      <c r="C350" s="56" t="s">
        <v>36</v>
      </c>
      <c r="D350" s="88" t="s">
        <v>4142</v>
      </c>
      <c r="E350" s="56" t="s">
        <v>194</v>
      </c>
      <c r="F350" s="56" t="s">
        <v>230</v>
      </c>
      <c r="G350" s="35">
        <v>2020</v>
      </c>
      <c r="H350" s="56" t="s">
        <v>1635</v>
      </c>
      <c r="I350" s="56">
        <v>20</v>
      </c>
      <c r="J350" s="56">
        <v>20</v>
      </c>
      <c r="K350" s="56"/>
      <c r="L350" s="56"/>
      <c r="M350" s="56"/>
      <c r="N350" s="56"/>
      <c r="O350" s="56"/>
      <c r="P350" s="56"/>
      <c r="Q350" s="56" t="s">
        <v>3060</v>
      </c>
      <c r="R350" s="56" t="s">
        <v>100</v>
      </c>
      <c r="S350" s="35" t="s">
        <v>236</v>
      </c>
    </row>
    <row r="351" spans="1:19" ht="31.5" customHeight="1">
      <c r="A351" s="117"/>
      <c r="B351" s="88" t="s">
        <v>4143</v>
      </c>
      <c r="C351" s="56" t="s">
        <v>36</v>
      </c>
      <c r="D351" s="88" t="s">
        <v>4144</v>
      </c>
      <c r="E351" s="56" t="s">
        <v>194</v>
      </c>
      <c r="F351" s="56" t="s">
        <v>278</v>
      </c>
      <c r="G351" s="35">
        <v>2020</v>
      </c>
      <c r="H351" s="56" t="s">
        <v>1635</v>
      </c>
      <c r="I351" s="56">
        <v>98</v>
      </c>
      <c r="J351" s="56">
        <v>98</v>
      </c>
      <c r="K351" s="56"/>
      <c r="L351" s="56"/>
      <c r="M351" s="56"/>
      <c r="N351" s="56"/>
      <c r="O351" s="56"/>
      <c r="P351" s="56"/>
      <c r="Q351" s="56" t="s">
        <v>1658</v>
      </c>
      <c r="R351" s="56" t="s">
        <v>100</v>
      </c>
      <c r="S351" s="35" t="s">
        <v>236</v>
      </c>
    </row>
    <row r="352" spans="1:19" ht="31.5" customHeight="1">
      <c r="A352" s="117"/>
      <c r="B352" s="72" t="s">
        <v>4145</v>
      </c>
      <c r="C352" s="35" t="s">
        <v>36</v>
      </c>
      <c r="D352" s="120" t="s">
        <v>4146</v>
      </c>
      <c r="E352" s="56" t="s">
        <v>194</v>
      </c>
      <c r="F352" s="35" t="s">
        <v>4147</v>
      </c>
      <c r="G352" s="35">
        <v>2020</v>
      </c>
      <c r="H352" s="56" t="s">
        <v>1635</v>
      </c>
      <c r="I352" s="126">
        <v>90</v>
      </c>
      <c r="J352" s="126">
        <v>90</v>
      </c>
      <c r="K352" s="126"/>
      <c r="L352" s="126"/>
      <c r="M352" s="126"/>
      <c r="N352" s="126"/>
      <c r="O352" s="126"/>
      <c r="P352" s="126"/>
      <c r="Q352" s="126" t="s">
        <v>4148</v>
      </c>
      <c r="R352" s="35" t="s">
        <v>100</v>
      </c>
      <c r="S352" s="35" t="s">
        <v>236</v>
      </c>
    </row>
    <row r="353" spans="1:19" ht="31.5" customHeight="1">
      <c r="A353" s="117"/>
      <c r="B353" s="72" t="s">
        <v>4149</v>
      </c>
      <c r="C353" s="35" t="s">
        <v>4150</v>
      </c>
      <c r="D353" s="120" t="s">
        <v>4146</v>
      </c>
      <c r="E353" s="56" t="s">
        <v>194</v>
      </c>
      <c r="F353" s="35" t="s">
        <v>4151</v>
      </c>
      <c r="G353" s="35">
        <v>2020</v>
      </c>
      <c r="H353" s="56" t="s">
        <v>1635</v>
      </c>
      <c r="I353" s="126">
        <v>20</v>
      </c>
      <c r="J353" s="126">
        <v>20</v>
      </c>
      <c r="K353" s="126"/>
      <c r="L353" s="126"/>
      <c r="M353" s="126"/>
      <c r="N353" s="126"/>
      <c r="O353" s="126"/>
      <c r="P353" s="126"/>
      <c r="Q353" s="126" t="s">
        <v>4152</v>
      </c>
      <c r="R353" s="35" t="s">
        <v>100</v>
      </c>
      <c r="S353" s="35" t="s">
        <v>236</v>
      </c>
    </row>
    <row r="354" spans="1:19" ht="39.75" customHeight="1">
      <c r="A354" s="29" t="s">
        <v>4153</v>
      </c>
      <c r="B354" s="121" t="s">
        <v>4154</v>
      </c>
      <c r="C354" s="122" t="s">
        <v>36</v>
      </c>
      <c r="D354" s="121" t="s">
        <v>4155</v>
      </c>
      <c r="E354" s="122" t="s">
        <v>114</v>
      </c>
      <c r="F354" s="122" t="s">
        <v>891</v>
      </c>
      <c r="G354" s="122">
        <v>2020</v>
      </c>
      <c r="H354" s="122" t="s">
        <v>1672</v>
      </c>
      <c r="I354" s="122">
        <v>92</v>
      </c>
      <c r="J354" s="122">
        <v>92</v>
      </c>
      <c r="K354" s="122"/>
      <c r="L354" s="122"/>
      <c r="M354" s="122"/>
      <c r="N354" s="122"/>
      <c r="O354" s="122"/>
      <c r="P354" s="122"/>
      <c r="Q354" s="122">
        <v>70</v>
      </c>
      <c r="R354" s="122" t="s">
        <v>100</v>
      </c>
      <c r="S354" s="122" t="s">
        <v>4156</v>
      </c>
    </row>
    <row r="355" spans="1:19" ht="39.75" customHeight="1">
      <c r="A355" s="117"/>
      <c r="B355" s="123" t="s">
        <v>4157</v>
      </c>
      <c r="C355" s="124" t="s">
        <v>36</v>
      </c>
      <c r="D355" s="123" t="s">
        <v>4158</v>
      </c>
      <c r="E355" s="122" t="s">
        <v>114</v>
      </c>
      <c r="F355" s="124" t="s">
        <v>886</v>
      </c>
      <c r="G355" s="122">
        <v>2020</v>
      </c>
      <c r="H355" s="122" t="s">
        <v>1672</v>
      </c>
      <c r="I355" s="124">
        <v>65</v>
      </c>
      <c r="J355" s="124">
        <v>65</v>
      </c>
      <c r="K355" s="122"/>
      <c r="L355" s="122"/>
      <c r="M355" s="122"/>
      <c r="N355" s="122"/>
      <c r="O355" s="122"/>
      <c r="P355" s="122"/>
      <c r="Q355" s="122">
        <v>44</v>
      </c>
      <c r="R355" s="122" t="s">
        <v>100</v>
      </c>
      <c r="S355" s="122" t="s">
        <v>1652</v>
      </c>
    </row>
    <row r="356" spans="1:19" ht="39.75" customHeight="1">
      <c r="A356" s="117"/>
      <c r="B356" s="121" t="s">
        <v>4159</v>
      </c>
      <c r="C356" s="122" t="s">
        <v>36</v>
      </c>
      <c r="D356" s="121" t="s">
        <v>4160</v>
      </c>
      <c r="E356" s="122" t="s">
        <v>114</v>
      </c>
      <c r="F356" s="122" t="s">
        <v>891</v>
      </c>
      <c r="G356" s="122">
        <v>2020</v>
      </c>
      <c r="H356" s="122" t="s">
        <v>1672</v>
      </c>
      <c r="I356" s="124">
        <v>20</v>
      </c>
      <c r="J356" s="124">
        <v>20</v>
      </c>
      <c r="K356" s="122"/>
      <c r="L356" s="122"/>
      <c r="M356" s="122"/>
      <c r="N356" s="122"/>
      <c r="O356" s="122"/>
      <c r="P356" s="122"/>
      <c r="Q356" s="122">
        <v>70</v>
      </c>
      <c r="R356" s="122" t="s">
        <v>100</v>
      </c>
      <c r="S356" s="122" t="s">
        <v>4161</v>
      </c>
    </row>
    <row r="357" spans="1:19" ht="55.5" customHeight="1">
      <c r="A357" s="117"/>
      <c r="B357" s="123" t="s">
        <v>4162</v>
      </c>
      <c r="C357" s="124" t="s">
        <v>36</v>
      </c>
      <c r="D357" s="121" t="s">
        <v>4163</v>
      </c>
      <c r="E357" s="122" t="s">
        <v>114</v>
      </c>
      <c r="F357" s="124" t="s">
        <v>909</v>
      </c>
      <c r="G357" s="122">
        <v>2020</v>
      </c>
      <c r="H357" s="122" t="s">
        <v>1672</v>
      </c>
      <c r="I357" s="124">
        <v>30</v>
      </c>
      <c r="J357" s="124">
        <v>30</v>
      </c>
      <c r="K357" s="122"/>
      <c r="L357" s="122"/>
      <c r="M357" s="122"/>
      <c r="N357" s="122"/>
      <c r="O357" s="122"/>
      <c r="P357" s="122"/>
      <c r="Q357" s="122">
        <v>81</v>
      </c>
      <c r="R357" s="122" t="s">
        <v>100</v>
      </c>
      <c r="S357" s="122" t="s">
        <v>4161</v>
      </c>
    </row>
    <row r="358" spans="1:19" ht="51" customHeight="1">
      <c r="A358" s="117"/>
      <c r="B358" s="123" t="s">
        <v>4164</v>
      </c>
      <c r="C358" s="124" t="s">
        <v>36</v>
      </c>
      <c r="D358" s="121" t="s">
        <v>4165</v>
      </c>
      <c r="E358" s="122" t="s">
        <v>114</v>
      </c>
      <c r="F358" s="124" t="s">
        <v>909</v>
      </c>
      <c r="G358" s="122">
        <v>2020</v>
      </c>
      <c r="H358" s="122" t="s">
        <v>1672</v>
      </c>
      <c r="I358" s="124">
        <v>25</v>
      </c>
      <c r="J358" s="124">
        <v>25</v>
      </c>
      <c r="K358" s="122"/>
      <c r="L358" s="122"/>
      <c r="M358" s="122"/>
      <c r="N358" s="122"/>
      <c r="O358" s="122"/>
      <c r="P358" s="122"/>
      <c r="Q358" s="122">
        <v>81</v>
      </c>
      <c r="R358" s="122" t="s">
        <v>100</v>
      </c>
      <c r="S358" s="122" t="s">
        <v>4161</v>
      </c>
    </row>
    <row r="359" spans="1:19" ht="39.75" customHeight="1">
      <c r="A359" s="117"/>
      <c r="B359" s="123" t="s">
        <v>4166</v>
      </c>
      <c r="C359" s="124" t="s">
        <v>36</v>
      </c>
      <c r="D359" s="123" t="s">
        <v>4167</v>
      </c>
      <c r="E359" s="122" t="s">
        <v>114</v>
      </c>
      <c r="F359" s="124" t="s">
        <v>610</v>
      </c>
      <c r="G359" s="122">
        <v>2020</v>
      </c>
      <c r="H359" s="122" t="s">
        <v>1672</v>
      </c>
      <c r="I359" s="124">
        <v>162.5</v>
      </c>
      <c r="J359" s="124">
        <v>162.5</v>
      </c>
      <c r="K359" s="122"/>
      <c r="L359" s="122"/>
      <c r="M359" s="122"/>
      <c r="N359" s="122"/>
      <c r="O359" s="122"/>
      <c r="P359" s="122"/>
      <c r="Q359" s="122">
        <v>145</v>
      </c>
      <c r="R359" s="122" t="s">
        <v>100</v>
      </c>
      <c r="S359" s="122" t="s">
        <v>1652</v>
      </c>
    </row>
    <row r="360" spans="1:19" ht="39.75" customHeight="1">
      <c r="A360" s="117"/>
      <c r="B360" s="123" t="s">
        <v>4168</v>
      </c>
      <c r="C360" s="124" t="s">
        <v>36</v>
      </c>
      <c r="D360" s="123" t="s">
        <v>4169</v>
      </c>
      <c r="E360" s="124" t="s">
        <v>114</v>
      </c>
      <c r="F360" s="124" t="s">
        <v>115</v>
      </c>
      <c r="G360" s="122">
        <v>2020</v>
      </c>
      <c r="H360" s="122" t="s">
        <v>1672</v>
      </c>
      <c r="I360" s="124">
        <v>30</v>
      </c>
      <c r="J360" s="124">
        <v>30</v>
      </c>
      <c r="K360" s="124"/>
      <c r="L360" s="124"/>
      <c r="M360" s="124"/>
      <c r="N360" s="124"/>
      <c r="O360" s="124"/>
      <c r="P360" s="124"/>
      <c r="Q360" s="124">
        <v>20</v>
      </c>
      <c r="R360" s="122" t="s">
        <v>100</v>
      </c>
      <c r="S360" s="122" t="s">
        <v>4161</v>
      </c>
    </row>
    <row r="361" spans="1:19" ht="39.75" customHeight="1">
      <c r="A361" s="117"/>
      <c r="B361" s="123" t="s">
        <v>4170</v>
      </c>
      <c r="C361" s="124" t="s">
        <v>36</v>
      </c>
      <c r="D361" s="123" t="s">
        <v>4171</v>
      </c>
      <c r="E361" s="124" t="s">
        <v>114</v>
      </c>
      <c r="F361" s="124" t="s">
        <v>115</v>
      </c>
      <c r="G361" s="122">
        <v>2020</v>
      </c>
      <c r="H361" s="122" t="s">
        <v>1672</v>
      </c>
      <c r="I361" s="124">
        <v>25</v>
      </c>
      <c r="J361" s="124">
        <v>25</v>
      </c>
      <c r="K361" s="124"/>
      <c r="L361" s="124"/>
      <c r="M361" s="124"/>
      <c r="N361" s="124"/>
      <c r="O361" s="124"/>
      <c r="P361" s="124"/>
      <c r="Q361" s="124">
        <v>8</v>
      </c>
      <c r="R361" s="122" t="s">
        <v>100</v>
      </c>
      <c r="S361" s="122" t="s">
        <v>4161</v>
      </c>
    </row>
    <row r="362" spans="1:19" ht="39.75" customHeight="1">
      <c r="A362" s="29" t="s">
        <v>4172</v>
      </c>
      <c r="B362" s="72" t="s">
        <v>4173</v>
      </c>
      <c r="C362" s="35" t="s">
        <v>36</v>
      </c>
      <c r="D362" s="72" t="s">
        <v>4174</v>
      </c>
      <c r="E362" s="35" t="s">
        <v>60</v>
      </c>
      <c r="F362" s="35" t="s">
        <v>958</v>
      </c>
      <c r="G362" s="122">
        <v>2020</v>
      </c>
      <c r="H362" s="125" t="s">
        <v>1691</v>
      </c>
      <c r="I362" s="125">
        <v>97.5</v>
      </c>
      <c r="J362" s="125">
        <v>97.5</v>
      </c>
      <c r="K362" s="126"/>
      <c r="L362" s="126"/>
      <c r="M362" s="126"/>
      <c r="N362" s="126"/>
      <c r="O362" s="126"/>
      <c r="P362" s="126"/>
      <c r="Q362" s="126">
        <v>35</v>
      </c>
      <c r="R362" s="35" t="s">
        <v>100</v>
      </c>
      <c r="S362" s="130" t="s">
        <v>1777</v>
      </c>
    </row>
    <row r="363" spans="1:19" ht="54" customHeight="1">
      <c r="A363" s="117"/>
      <c r="B363" s="72" t="s">
        <v>4175</v>
      </c>
      <c r="C363" s="35" t="s">
        <v>36</v>
      </c>
      <c r="D363" s="72" t="s">
        <v>3102</v>
      </c>
      <c r="E363" s="35" t="s">
        <v>60</v>
      </c>
      <c r="F363" s="35" t="s">
        <v>784</v>
      </c>
      <c r="G363" s="122">
        <v>2020</v>
      </c>
      <c r="H363" s="125" t="s">
        <v>1691</v>
      </c>
      <c r="I363" s="35">
        <v>126</v>
      </c>
      <c r="J363" s="35">
        <v>126</v>
      </c>
      <c r="K363" s="126"/>
      <c r="L363" s="126"/>
      <c r="M363" s="126"/>
      <c r="N363" s="126"/>
      <c r="O363" s="126"/>
      <c r="P363" s="126"/>
      <c r="Q363" s="126">
        <v>40</v>
      </c>
      <c r="R363" s="35" t="s">
        <v>100</v>
      </c>
      <c r="S363" s="130" t="s">
        <v>1777</v>
      </c>
    </row>
    <row r="364" spans="1:19" ht="46.5" customHeight="1">
      <c r="A364" s="117"/>
      <c r="B364" s="72" t="s">
        <v>4176</v>
      </c>
      <c r="C364" s="35" t="s">
        <v>36</v>
      </c>
      <c r="D364" s="72" t="s">
        <v>4177</v>
      </c>
      <c r="E364" s="35" t="s">
        <v>60</v>
      </c>
      <c r="F364" s="35" t="s">
        <v>784</v>
      </c>
      <c r="G364" s="122">
        <v>2020</v>
      </c>
      <c r="H364" s="125" t="s">
        <v>1691</v>
      </c>
      <c r="I364" s="35">
        <v>42</v>
      </c>
      <c r="J364" s="35">
        <v>42</v>
      </c>
      <c r="K364" s="126"/>
      <c r="L364" s="126"/>
      <c r="M364" s="126"/>
      <c r="N364" s="126"/>
      <c r="O364" s="126"/>
      <c r="P364" s="126"/>
      <c r="Q364" s="126">
        <v>28</v>
      </c>
      <c r="R364" s="35" t="s">
        <v>100</v>
      </c>
      <c r="S364" s="130" t="s">
        <v>1777</v>
      </c>
    </row>
    <row r="365" spans="1:19" ht="39.75" customHeight="1">
      <c r="A365" s="117"/>
      <c r="B365" s="72" t="s">
        <v>4178</v>
      </c>
      <c r="C365" s="35" t="s">
        <v>36</v>
      </c>
      <c r="D365" s="72" t="s">
        <v>4179</v>
      </c>
      <c r="E365" s="35" t="s">
        <v>60</v>
      </c>
      <c r="F365" s="125" t="s">
        <v>61</v>
      </c>
      <c r="G365" s="122">
        <v>2020</v>
      </c>
      <c r="H365" s="125" t="s">
        <v>1691</v>
      </c>
      <c r="I365" s="125">
        <v>105</v>
      </c>
      <c r="J365" s="125">
        <v>105</v>
      </c>
      <c r="K365" s="126"/>
      <c r="L365" s="126"/>
      <c r="M365" s="126"/>
      <c r="N365" s="126"/>
      <c r="O365" s="126"/>
      <c r="P365" s="126"/>
      <c r="Q365" s="126">
        <v>37</v>
      </c>
      <c r="R365" s="35" t="s">
        <v>100</v>
      </c>
      <c r="S365" s="130" t="s">
        <v>1777</v>
      </c>
    </row>
    <row r="366" spans="1:19" ht="39.75" customHeight="1">
      <c r="A366" s="117"/>
      <c r="B366" s="72" t="s">
        <v>4180</v>
      </c>
      <c r="C366" s="35" t="s">
        <v>36</v>
      </c>
      <c r="D366" s="72" t="s">
        <v>4181</v>
      </c>
      <c r="E366" s="35" t="s">
        <v>60</v>
      </c>
      <c r="F366" s="35" t="s">
        <v>66</v>
      </c>
      <c r="G366" s="122">
        <v>2020</v>
      </c>
      <c r="H366" s="125" t="s">
        <v>1691</v>
      </c>
      <c r="I366" s="126">
        <v>30</v>
      </c>
      <c r="J366" s="126">
        <v>30</v>
      </c>
      <c r="K366" s="126"/>
      <c r="L366" s="126"/>
      <c r="M366" s="126"/>
      <c r="N366" s="126"/>
      <c r="O366" s="126"/>
      <c r="P366" s="126"/>
      <c r="Q366" s="126" t="s">
        <v>3142</v>
      </c>
      <c r="R366" s="35" t="s">
        <v>100</v>
      </c>
      <c r="S366" s="130" t="s">
        <v>1777</v>
      </c>
    </row>
    <row r="367" spans="1:19" ht="39.75" customHeight="1">
      <c r="A367" s="117"/>
      <c r="B367" s="72" t="s">
        <v>4182</v>
      </c>
      <c r="C367" s="35" t="s">
        <v>36</v>
      </c>
      <c r="D367" s="72" t="s">
        <v>4183</v>
      </c>
      <c r="E367" s="35" t="s">
        <v>60</v>
      </c>
      <c r="F367" s="35" t="s">
        <v>66</v>
      </c>
      <c r="G367" s="122">
        <v>2020</v>
      </c>
      <c r="H367" s="125" t="s">
        <v>1691</v>
      </c>
      <c r="I367" s="126">
        <v>70</v>
      </c>
      <c r="J367" s="126">
        <v>70</v>
      </c>
      <c r="K367" s="126"/>
      <c r="L367" s="126"/>
      <c r="M367" s="126"/>
      <c r="N367" s="126"/>
      <c r="O367" s="126"/>
      <c r="P367" s="126"/>
      <c r="Q367" s="126" t="s">
        <v>4184</v>
      </c>
      <c r="R367" s="35" t="s">
        <v>100</v>
      </c>
      <c r="S367" s="130" t="s">
        <v>1777</v>
      </c>
    </row>
    <row r="368" spans="1:19" ht="48" customHeight="1">
      <c r="A368" s="117"/>
      <c r="B368" s="121" t="s">
        <v>4185</v>
      </c>
      <c r="C368" s="122" t="s">
        <v>36</v>
      </c>
      <c r="D368" s="121" t="s">
        <v>1690</v>
      </c>
      <c r="E368" s="122" t="s">
        <v>60</v>
      </c>
      <c r="F368" s="122" t="s">
        <v>822</v>
      </c>
      <c r="G368" s="122">
        <v>2020</v>
      </c>
      <c r="H368" s="125" t="s">
        <v>1691</v>
      </c>
      <c r="I368" s="74">
        <v>70</v>
      </c>
      <c r="J368" s="74">
        <v>70</v>
      </c>
      <c r="K368" s="126"/>
      <c r="L368" s="126"/>
      <c r="M368" s="126"/>
      <c r="N368" s="126"/>
      <c r="O368" s="126"/>
      <c r="P368" s="126"/>
      <c r="Q368" s="126">
        <v>23</v>
      </c>
      <c r="R368" s="35" t="s">
        <v>100</v>
      </c>
      <c r="S368" s="130" t="s">
        <v>1777</v>
      </c>
    </row>
    <row r="369" spans="1:19" ht="45" customHeight="1">
      <c r="A369" s="29" t="s">
        <v>4186</v>
      </c>
      <c r="B369" s="121" t="s">
        <v>4187</v>
      </c>
      <c r="C369" s="122" t="s">
        <v>36</v>
      </c>
      <c r="D369" s="121" t="s">
        <v>4188</v>
      </c>
      <c r="E369" s="122" t="s">
        <v>38</v>
      </c>
      <c r="F369" s="122" t="s">
        <v>514</v>
      </c>
      <c r="G369" s="35">
        <v>2020</v>
      </c>
      <c r="H369" s="35" t="s">
        <v>1710</v>
      </c>
      <c r="I369" s="122">
        <v>160</v>
      </c>
      <c r="J369" s="122">
        <v>160</v>
      </c>
      <c r="K369" s="122"/>
      <c r="L369" s="122"/>
      <c r="M369" s="122"/>
      <c r="N369" s="122"/>
      <c r="O369" s="122"/>
      <c r="P369" s="122"/>
      <c r="Q369" s="122" t="s">
        <v>4189</v>
      </c>
      <c r="R369" s="122" t="s">
        <v>100</v>
      </c>
      <c r="S369" s="122" t="s">
        <v>3127</v>
      </c>
    </row>
    <row r="370" spans="1:19" ht="31.5" customHeight="1">
      <c r="A370" s="29" t="s">
        <v>4190</v>
      </c>
      <c r="B370" s="72" t="s">
        <v>4191</v>
      </c>
      <c r="C370" s="35" t="s">
        <v>36</v>
      </c>
      <c r="D370" s="72" t="s">
        <v>4192</v>
      </c>
      <c r="E370" s="35" t="s">
        <v>86</v>
      </c>
      <c r="F370" s="35" t="s">
        <v>4193</v>
      </c>
      <c r="G370" s="126">
        <v>2020</v>
      </c>
      <c r="H370" s="35" t="s">
        <v>1766</v>
      </c>
      <c r="I370" s="126">
        <v>100</v>
      </c>
      <c r="J370" s="126">
        <v>100</v>
      </c>
      <c r="K370" s="126"/>
      <c r="L370" s="126"/>
      <c r="M370" s="126"/>
      <c r="N370" s="126"/>
      <c r="O370" s="126"/>
      <c r="P370" s="126"/>
      <c r="Q370" s="126">
        <v>32</v>
      </c>
      <c r="R370" s="35" t="s">
        <v>89</v>
      </c>
      <c r="S370" s="35" t="s">
        <v>1767</v>
      </c>
    </row>
    <row r="371" spans="1:19" ht="31.5" customHeight="1">
      <c r="A371" s="117"/>
      <c r="B371" s="72" t="s">
        <v>4194</v>
      </c>
      <c r="C371" s="35" t="s">
        <v>36</v>
      </c>
      <c r="D371" s="72" t="s">
        <v>4195</v>
      </c>
      <c r="E371" s="35" t="s">
        <v>86</v>
      </c>
      <c r="F371" s="35" t="s">
        <v>1765</v>
      </c>
      <c r="G371" s="126">
        <v>2020</v>
      </c>
      <c r="H371" s="35" t="s">
        <v>1766</v>
      </c>
      <c r="I371" s="126">
        <v>85</v>
      </c>
      <c r="J371" s="126">
        <v>85</v>
      </c>
      <c r="K371" s="126"/>
      <c r="L371" s="126"/>
      <c r="M371" s="126"/>
      <c r="N371" s="126"/>
      <c r="O371" s="126" t="s">
        <v>552</v>
      </c>
      <c r="P371" s="126"/>
      <c r="Q371" s="126">
        <v>66</v>
      </c>
      <c r="R371" s="35" t="s">
        <v>89</v>
      </c>
      <c r="S371" s="35" t="s">
        <v>1767</v>
      </c>
    </row>
    <row r="372" spans="1:19" ht="31.5" customHeight="1">
      <c r="A372" s="117"/>
      <c r="B372" s="72" t="s">
        <v>4196</v>
      </c>
      <c r="C372" s="35" t="s">
        <v>36</v>
      </c>
      <c r="D372" s="72" t="s">
        <v>4197</v>
      </c>
      <c r="E372" s="35" t="s">
        <v>86</v>
      </c>
      <c r="F372" s="35" t="s">
        <v>2333</v>
      </c>
      <c r="G372" s="126">
        <v>2020</v>
      </c>
      <c r="H372" s="35" t="s">
        <v>1766</v>
      </c>
      <c r="I372" s="126">
        <v>18</v>
      </c>
      <c r="J372" s="126">
        <v>18</v>
      </c>
      <c r="K372" s="126"/>
      <c r="L372" s="126"/>
      <c r="M372" s="126"/>
      <c r="N372" s="126"/>
      <c r="O372" s="126"/>
      <c r="P372" s="126"/>
      <c r="Q372" s="126">
        <v>6</v>
      </c>
      <c r="R372" s="35" t="s">
        <v>89</v>
      </c>
      <c r="S372" s="35" t="s">
        <v>1767</v>
      </c>
    </row>
    <row r="373" spans="1:19" ht="31.5" customHeight="1">
      <c r="A373" s="117"/>
      <c r="B373" s="72" t="s">
        <v>4198</v>
      </c>
      <c r="C373" s="35" t="s">
        <v>36</v>
      </c>
      <c r="D373" s="72" t="s">
        <v>4199</v>
      </c>
      <c r="E373" s="35" t="s">
        <v>86</v>
      </c>
      <c r="F373" s="35" t="s">
        <v>2333</v>
      </c>
      <c r="G373" s="126">
        <v>2020</v>
      </c>
      <c r="H373" s="35" t="s">
        <v>1766</v>
      </c>
      <c r="I373" s="126">
        <v>45</v>
      </c>
      <c r="J373" s="126">
        <v>45</v>
      </c>
      <c r="K373" s="126"/>
      <c r="L373" s="126"/>
      <c r="M373" s="126"/>
      <c r="N373" s="126"/>
      <c r="O373" s="126"/>
      <c r="P373" s="126"/>
      <c r="Q373" s="126">
        <v>8</v>
      </c>
      <c r="R373" s="35" t="s">
        <v>89</v>
      </c>
      <c r="S373" s="35" t="s">
        <v>1767</v>
      </c>
    </row>
    <row r="374" spans="1:19" ht="31.5" customHeight="1">
      <c r="A374" s="117"/>
      <c r="B374" s="72" t="s">
        <v>4200</v>
      </c>
      <c r="C374" s="35" t="s">
        <v>36</v>
      </c>
      <c r="D374" s="72" t="s">
        <v>1736</v>
      </c>
      <c r="E374" s="35" t="s">
        <v>86</v>
      </c>
      <c r="F374" s="35" t="s">
        <v>2326</v>
      </c>
      <c r="G374" s="126">
        <v>2020</v>
      </c>
      <c r="H374" s="35" t="s">
        <v>1766</v>
      </c>
      <c r="I374" s="126">
        <v>45</v>
      </c>
      <c r="J374" s="126">
        <v>45</v>
      </c>
      <c r="K374" s="126"/>
      <c r="L374" s="126"/>
      <c r="M374" s="126"/>
      <c r="N374" s="126"/>
      <c r="O374" s="126"/>
      <c r="P374" s="126"/>
      <c r="Q374" s="126">
        <v>4</v>
      </c>
      <c r="R374" s="35" t="s">
        <v>89</v>
      </c>
      <c r="S374" s="35" t="s">
        <v>1767</v>
      </c>
    </row>
    <row r="375" spans="1:19" ht="31.5" customHeight="1">
      <c r="A375" s="117"/>
      <c r="B375" s="72" t="s">
        <v>4201</v>
      </c>
      <c r="C375" s="35" t="s">
        <v>36</v>
      </c>
      <c r="D375" s="72" t="s">
        <v>4202</v>
      </c>
      <c r="E375" s="35" t="s">
        <v>86</v>
      </c>
      <c r="F375" s="35" t="s">
        <v>2326</v>
      </c>
      <c r="G375" s="126">
        <v>2020</v>
      </c>
      <c r="H375" s="35" t="s">
        <v>1766</v>
      </c>
      <c r="I375" s="126">
        <v>16</v>
      </c>
      <c r="J375" s="126">
        <v>16</v>
      </c>
      <c r="K375" s="126"/>
      <c r="L375" s="126"/>
      <c r="M375" s="126"/>
      <c r="N375" s="126"/>
      <c r="O375" s="126"/>
      <c r="P375" s="126"/>
      <c r="Q375" s="126">
        <v>2</v>
      </c>
      <c r="R375" s="35" t="s">
        <v>89</v>
      </c>
      <c r="S375" s="35" t="s">
        <v>1767</v>
      </c>
    </row>
    <row r="376" spans="1:19" ht="31.5" customHeight="1">
      <c r="A376" s="127" t="s">
        <v>4203</v>
      </c>
      <c r="B376" s="72" t="s">
        <v>4204</v>
      </c>
      <c r="C376" s="35" t="s">
        <v>36</v>
      </c>
      <c r="D376" s="72" t="s">
        <v>4205</v>
      </c>
      <c r="E376" s="35" t="s">
        <v>148</v>
      </c>
      <c r="F376" s="35" t="s">
        <v>3167</v>
      </c>
      <c r="G376" s="126">
        <v>2020</v>
      </c>
      <c r="H376" s="35" t="s">
        <v>1776</v>
      </c>
      <c r="I376" s="126">
        <v>162</v>
      </c>
      <c r="J376" s="126">
        <v>162</v>
      </c>
      <c r="K376" s="126"/>
      <c r="L376" s="126"/>
      <c r="M376" s="126"/>
      <c r="N376" s="126"/>
      <c r="O376" s="126"/>
      <c r="P376" s="126"/>
      <c r="Q376" s="126" t="s">
        <v>4206</v>
      </c>
      <c r="R376" s="35" t="s">
        <v>182</v>
      </c>
      <c r="S376" s="130" t="s">
        <v>1777</v>
      </c>
    </row>
    <row r="377" spans="1:19" ht="31.5" customHeight="1">
      <c r="A377" s="128"/>
      <c r="B377" s="72" t="s">
        <v>4207</v>
      </c>
      <c r="C377" s="126" t="s">
        <v>4208</v>
      </c>
      <c r="D377" s="120" t="s">
        <v>4209</v>
      </c>
      <c r="E377" s="35" t="s">
        <v>148</v>
      </c>
      <c r="F377" s="35" t="s">
        <v>316</v>
      </c>
      <c r="G377" s="126">
        <v>2020</v>
      </c>
      <c r="H377" s="35" t="s">
        <v>1776</v>
      </c>
      <c r="I377" s="126">
        <v>180</v>
      </c>
      <c r="J377" s="126">
        <v>180</v>
      </c>
      <c r="K377" s="126"/>
      <c r="L377" s="126"/>
      <c r="M377" s="126"/>
      <c r="N377" s="126"/>
      <c r="O377" s="126"/>
      <c r="P377" s="126"/>
      <c r="Q377" s="126" t="s">
        <v>4210</v>
      </c>
      <c r="R377" s="35" t="s">
        <v>182</v>
      </c>
      <c r="S377" s="130" t="s">
        <v>1777</v>
      </c>
    </row>
    <row r="378" spans="1:19" ht="31.5" customHeight="1">
      <c r="A378" s="128"/>
      <c r="B378" s="72" t="s">
        <v>4211</v>
      </c>
      <c r="C378" s="35" t="s">
        <v>36</v>
      </c>
      <c r="D378" s="72" t="s">
        <v>4212</v>
      </c>
      <c r="E378" s="35" t="s">
        <v>148</v>
      </c>
      <c r="F378" s="35" t="s">
        <v>316</v>
      </c>
      <c r="G378" s="126">
        <v>2020</v>
      </c>
      <c r="H378" s="35" t="s">
        <v>1776</v>
      </c>
      <c r="I378" s="126">
        <v>50</v>
      </c>
      <c r="J378" s="126">
        <v>50</v>
      </c>
      <c r="K378" s="126"/>
      <c r="L378" s="126"/>
      <c r="M378" s="126"/>
      <c r="N378" s="126"/>
      <c r="O378" s="126"/>
      <c r="P378" s="126"/>
      <c r="Q378" s="126" t="s">
        <v>4210</v>
      </c>
      <c r="R378" s="35" t="s">
        <v>182</v>
      </c>
      <c r="S378" s="130" t="s">
        <v>1777</v>
      </c>
    </row>
    <row r="379" spans="1:19" ht="31.5" customHeight="1">
      <c r="A379" s="29" t="s">
        <v>4213</v>
      </c>
      <c r="B379" s="115" t="s">
        <v>4214</v>
      </c>
      <c r="C379" s="68" t="s">
        <v>36</v>
      </c>
      <c r="D379" s="115" t="s">
        <v>4215</v>
      </c>
      <c r="E379" s="68" t="s">
        <v>43</v>
      </c>
      <c r="F379" s="68" t="s">
        <v>1087</v>
      </c>
      <c r="G379" s="68">
        <v>2020</v>
      </c>
      <c r="H379" s="68" t="s">
        <v>1783</v>
      </c>
      <c r="I379" s="68">
        <v>45</v>
      </c>
      <c r="J379" s="68">
        <v>45</v>
      </c>
      <c r="K379" s="68"/>
      <c r="L379" s="68"/>
      <c r="M379" s="68"/>
      <c r="N379" s="68"/>
      <c r="O379" s="68"/>
      <c r="P379" s="68"/>
      <c r="Q379" s="131">
        <v>50</v>
      </c>
      <c r="R379" s="68" t="s">
        <v>100</v>
      </c>
      <c r="S379" s="130" t="s">
        <v>1777</v>
      </c>
    </row>
    <row r="380" spans="1:19" ht="31.5" customHeight="1">
      <c r="A380" s="117"/>
      <c r="B380" s="115" t="s">
        <v>4216</v>
      </c>
      <c r="C380" s="68" t="s">
        <v>36</v>
      </c>
      <c r="D380" s="115" t="s">
        <v>4217</v>
      </c>
      <c r="E380" s="68" t="s">
        <v>43</v>
      </c>
      <c r="F380" s="68" t="s">
        <v>1087</v>
      </c>
      <c r="G380" s="68">
        <v>2020</v>
      </c>
      <c r="H380" s="68" t="s">
        <v>1783</v>
      </c>
      <c r="I380" s="68">
        <v>30</v>
      </c>
      <c r="J380" s="68">
        <v>30</v>
      </c>
      <c r="K380" s="68"/>
      <c r="L380" s="68"/>
      <c r="M380" s="68"/>
      <c r="N380" s="68"/>
      <c r="O380" s="68"/>
      <c r="P380" s="68"/>
      <c r="Q380" s="131">
        <v>70</v>
      </c>
      <c r="R380" s="68" t="s">
        <v>100</v>
      </c>
      <c r="S380" s="130" t="s">
        <v>1777</v>
      </c>
    </row>
    <row r="381" spans="1:19" ht="31.5" customHeight="1">
      <c r="A381" s="117"/>
      <c r="B381" s="115" t="s">
        <v>4218</v>
      </c>
      <c r="C381" s="68" t="s">
        <v>36</v>
      </c>
      <c r="D381" s="115" t="s">
        <v>4219</v>
      </c>
      <c r="E381" s="68" t="s">
        <v>43</v>
      </c>
      <c r="F381" s="68" t="s">
        <v>217</v>
      </c>
      <c r="G381" s="68">
        <v>2020</v>
      </c>
      <c r="H381" s="68" t="s">
        <v>1783</v>
      </c>
      <c r="I381" s="68">
        <v>10</v>
      </c>
      <c r="J381" s="68">
        <v>10</v>
      </c>
      <c r="K381" s="68"/>
      <c r="L381" s="68"/>
      <c r="M381" s="68"/>
      <c r="N381" s="68"/>
      <c r="O381" s="68"/>
      <c r="P381" s="68"/>
      <c r="Q381" s="131">
        <v>22</v>
      </c>
      <c r="R381" s="68" t="s">
        <v>100</v>
      </c>
      <c r="S381" s="130" t="s">
        <v>1777</v>
      </c>
    </row>
    <row r="382" spans="1:19" ht="31.5" customHeight="1">
      <c r="A382" s="117"/>
      <c r="B382" s="115" t="s">
        <v>4220</v>
      </c>
      <c r="C382" s="68" t="s">
        <v>36</v>
      </c>
      <c r="D382" s="115" t="s">
        <v>4221</v>
      </c>
      <c r="E382" s="68" t="s">
        <v>43</v>
      </c>
      <c r="F382" s="68" t="s">
        <v>217</v>
      </c>
      <c r="G382" s="68">
        <v>2020</v>
      </c>
      <c r="H382" s="68" t="s">
        <v>1783</v>
      </c>
      <c r="I382" s="68">
        <v>150</v>
      </c>
      <c r="J382" s="68">
        <v>150</v>
      </c>
      <c r="K382" s="68"/>
      <c r="L382" s="68"/>
      <c r="M382" s="68"/>
      <c r="N382" s="68"/>
      <c r="O382" s="68"/>
      <c r="P382" s="68"/>
      <c r="Q382" s="131">
        <v>18</v>
      </c>
      <c r="R382" s="68" t="s">
        <v>100</v>
      </c>
      <c r="S382" s="130" t="s">
        <v>1777</v>
      </c>
    </row>
    <row r="383" spans="1:19" ht="31.5" customHeight="1">
      <c r="A383" s="117"/>
      <c r="B383" s="115" t="s">
        <v>4222</v>
      </c>
      <c r="C383" s="68" t="s">
        <v>36</v>
      </c>
      <c r="D383" s="115" t="s">
        <v>4223</v>
      </c>
      <c r="E383" s="68" t="s">
        <v>43</v>
      </c>
      <c r="F383" s="68" t="s">
        <v>217</v>
      </c>
      <c r="G383" s="68">
        <v>2020</v>
      </c>
      <c r="H383" s="68" t="s">
        <v>1783</v>
      </c>
      <c r="I383" s="68">
        <v>40</v>
      </c>
      <c r="J383" s="68">
        <v>40</v>
      </c>
      <c r="K383" s="68"/>
      <c r="L383" s="68"/>
      <c r="M383" s="68"/>
      <c r="N383" s="68"/>
      <c r="O383" s="68"/>
      <c r="P383" s="68"/>
      <c r="Q383" s="131">
        <v>34</v>
      </c>
      <c r="R383" s="68" t="s">
        <v>100</v>
      </c>
      <c r="S383" s="130" t="s">
        <v>1777</v>
      </c>
    </row>
    <row r="384" spans="1:19" ht="31.5" customHeight="1">
      <c r="A384" s="117"/>
      <c r="B384" s="115" t="s">
        <v>4224</v>
      </c>
      <c r="C384" s="68" t="s">
        <v>36</v>
      </c>
      <c r="D384" s="115" t="s">
        <v>4225</v>
      </c>
      <c r="E384" s="68" t="s">
        <v>43</v>
      </c>
      <c r="F384" s="68" t="s">
        <v>3347</v>
      </c>
      <c r="G384" s="68">
        <v>2020</v>
      </c>
      <c r="H384" s="68" t="s">
        <v>1783</v>
      </c>
      <c r="I384" s="68">
        <v>60</v>
      </c>
      <c r="J384" s="68">
        <v>60</v>
      </c>
      <c r="K384" s="68"/>
      <c r="L384" s="68"/>
      <c r="M384" s="68"/>
      <c r="N384" s="68"/>
      <c r="O384" s="68"/>
      <c r="P384" s="68"/>
      <c r="Q384" s="131" t="s">
        <v>4226</v>
      </c>
      <c r="R384" s="68" t="s">
        <v>100</v>
      </c>
      <c r="S384" s="130" t="s">
        <v>1777</v>
      </c>
    </row>
    <row r="385" spans="1:19" ht="31.5" customHeight="1">
      <c r="A385" s="117"/>
      <c r="B385" s="115" t="s">
        <v>4224</v>
      </c>
      <c r="C385" s="68" t="s">
        <v>36</v>
      </c>
      <c r="D385" s="115" t="s">
        <v>4227</v>
      </c>
      <c r="E385" s="68" t="s">
        <v>43</v>
      </c>
      <c r="F385" s="68" t="s">
        <v>3347</v>
      </c>
      <c r="G385" s="68">
        <v>2020</v>
      </c>
      <c r="H385" s="68" t="s">
        <v>1783</v>
      </c>
      <c r="I385" s="68">
        <v>80</v>
      </c>
      <c r="J385" s="68">
        <v>80</v>
      </c>
      <c r="K385" s="68"/>
      <c r="L385" s="68"/>
      <c r="M385" s="68"/>
      <c r="N385" s="68"/>
      <c r="O385" s="68"/>
      <c r="P385" s="68"/>
      <c r="Q385" s="131" t="s">
        <v>4226</v>
      </c>
      <c r="R385" s="68" t="s">
        <v>100</v>
      </c>
      <c r="S385" s="130" t="s">
        <v>1777</v>
      </c>
    </row>
    <row r="386" spans="1:19" ht="31.5" customHeight="1">
      <c r="A386" s="117"/>
      <c r="B386" s="115" t="s">
        <v>1843</v>
      </c>
      <c r="C386" s="68" t="s">
        <v>36</v>
      </c>
      <c r="D386" s="115" t="s">
        <v>4228</v>
      </c>
      <c r="E386" s="68" t="s">
        <v>43</v>
      </c>
      <c r="F386" s="68" t="s">
        <v>2830</v>
      </c>
      <c r="G386" s="68">
        <v>2020</v>
      </c>
      <c r="H386" s="68" t="s">
        <v>1783</v>
      </c>
      <c r="I386" s="68">
        <v>120</v>
      </c>
      <c r="J386" s="68">
        <v>120</v>
      </c>
      <c r="K386" s="68"/>
      <c r="L386" s="68"/>
      <c r="M386" s="68"/>
      <c r="N386" s="68"/>
      <c r="O386" s="68"/>
      <c r="P386" s="68"/>
      <c r="Q386" s="131">
        <v>40</v>
      </c>
      <c r="R386" s="68" t="s">
        <v>100</v>
      </c>
      <c r="S386" s="130" t="s">
        <v>1777</v>
      </c>
    </row>
    <row r="387" spans="1:19" ht="31.5" customHeight="1">
      <c r="A387" s="29" t="s">
        <v>4229</v>
      </c>
      <c r="B387" s="88" t="s">
        <v>4230</v>
      </c>
      <c r="C387" s="56" t="s">
        <v>36</v>
      </c>
      <c r="D387" s="118" t="s">
        <v>4231</v>
      </c>
      <c r="E387" s="56" t="s">
        <v>126</v>
      </c>
      <c r="F387" s="56" t="s">
        <v>522</v>
      </c>
      <c r="G387" s="132">
        <v>2020</v>
      </c>
      <c r="H387" s="68" t="s">
        <v>1793</v>
      </c>
      <c r="I387" s="132">
        <v>48</v>
      </c>
      <c r="J387" s="132">
        <v>48</v>
      </c>
      <c r="K387" s="132"/>
      <c r="L387" s="132"/>
      <c r="M387" s="132"/>
      <c r="N387" s="132"/>
      <c r="O387" s="132"/>
      <c r="P387" s="132"/>
      <c r="Q387" s="132">
        <v>30</v>
      </c>
      <c r="R387" s="56" t="s">
        <v>100</v>
      </c>
      <c r="S387" s="56" t="s">
        <v>4232</v>
      </c>
    </row>
    <row r="388" spans="1:19" ht="31.5" customHeight="1">
      <c r="A388" s="117"/>
      <c r="B388" s="88" t="s">
        <v>4233</v>
      </c>
      <c r="C388" s="56" t="s">
        <v>36</v>
      </c>
      <c r="D388" s="118" t="s">
        <v>4234</v>
      </c>
      <c r="E388" s="56" t="s">
        <v>126</v>
      </c>
      <c r="F388" s="56" t="s">
        <v>522</v>
      </c>
      <c r="G388" s="132">
        <v>2020</v>
      </c>
      <c r="H388" s="68" t="s">
        <v>1793</v>
      </c>
      <c r="I388" s="132">
        <v>25</v>
      </c>
      <c r="J388" s="132">
        <v>25</v>
      </c>
      <c r="K388" s="132"/>
      <c r="L388" s="132"/>
      <c r="M388" s="132"/>
      <c r="N388" s="132"/>
      <c r="O388" s="132"/>
      <c r="P388" s="132"/>
      <c r="Q388" s="132">
        <v>12</v>
      </c>
      <c r="R388" s="56" t="s">
        <v>100</v>
      </c>
      <c r="S388" s="56" t="s">
        <v>4232</v>
      </c>
    </row>
    <row r="389" spans="1:19" ht="31.5" customHeight="1">
      <c r="A389" s="117"/>
      <c r="B389" s="88" t="s">
        <v>4235</v>
      </c>
      <c r="C389" s="56" t="s">
        <v>36</v>
      </c>
      <c r="D389" s="118" t="s">
        <v>4236</v>
      </c>
      <c r="E389" s="56" t="s">
        <v>126</v>
      </c>
      <c r="F389" s="56" t="s">
        <v>537</v>
      </c>
      <c r="G389" s="132">
        <v>2020</v>
      </c>
      <c r="H389" s="68" t="s">
        <v>1793</v>
      </c>
      <c r="I389" s="132">
        <v>130</v>
      </c>
      <c r="J389" s="132">
        <v>130</v>
      </c>
      <c r="K389" s="132"/>
      <c r="L389" s="132"/>
      <c r="M389" s="132"/>
      <c r="N389" s="132"/>
      <c r="O389" s="132"/>
      <c r="P389" s="132"/>
      <c r="Q389" s="132">
        <v>190</v>
      </c>
      <c r="R389" s="56" t="s">
        <v>100</v>
      </c>
      <c r="S389" s="56" t="s">
        <v>4232</v>
      </c>
    </row>
    <row r="390" spans="1:19" ht="31.5" customHeight="1">
      <c r="A390" s="117"/>
      <c r="B390" s="88" t="s">
        <v>4237</v>
      </c>
      <c r="C390" s="56" t="s">
        <v>36</v>
      </c>
      <c r="D390" s="118" t="s">
        <v>4238</v>
      </c>
      <c r="E390" s="56" t="s">
        <v>126</v>
      </c>
      <c r="F390" s="56" t="s">
        <v>1410</v>
      </c>
      <c r="G390" s="132">
        <v>2020</v>
      </c>
      <c r="H390" s="68" t="s">
        <v>1793</v>
      </c>
      <c r="I390" s="132">
        <v>90</v>
      </c>
      <c r="J390" s="132">
        <v>90</v>
      </c>
      <c r="K390" s="132"/>
      <c r="L390" s="132"/>
      <c r="M390" s="132"/>
      <c r="N390" s="132"/>
      <c r="O390" s="132"/>
      <c r="P390" s="132"/>
      <c r="Q390" s="132">
        <v>27</v>
      </c>
      <c r="R390" s="56" t="s">
        <v>100</v>
      </c>
      <c r="S390" s="56" t="s">
        <v>4232</v>
      </c>
    </row>
    <row r="391" spans="1:19" ht="31.5" customHeight="1">
      <c r="A391" s="117"/>
      <c r="B391" s="88" t="s">
        <v>4239</v>
      </c>
      <c r="C391" s="56" t="s">
        <v>36</v>
      </c>
      <c r="D391" s="88" t="s">
        <v>4240</v>
      </c>
      <c r="E391" s="56" t="s">
        <v>126</v>
      </c>
      <c r="F391" s="56" t="s">
        <v>1410</v>
      </c>
      <c r="G391" s="132">
        <v>2020</v>
      </c>
      <c r="H391" s="68" t="s">
        <v>1793</v>
      </c>
      <c r="I391" s="132">
        <v>60</v>
      </c>
      <c r="J391" s="132">
        <v>60</v>
      </c>
      <c r="K391" s="132"/>
      <c r="L391" s="132"/>
      <c r="M391" s="132"/>
      <c r="N391" s="132"/>
      <c r="O391" s="132"/>
      <c r="P391" s="132"/>
      <c r="Q391" s="132">
        <v>17</v>
      </c>
      <c r="R391" s="56" t="s">
        <v>100</v>
      </c>
      <c r="S391" s="56" t="s">
        <v>4232</v>
      </c>
    </row>
    <row r="392" spans="1:19" ht="31.5" customHeight="1">
      <c r="A392" s="117"/>
      <c r="B392" s="88" t="s">
        <v>4241</v>
      </c>
      <c r="C392" s="56" t="s">
        <v>36</v>
      </c>
      <c r="D392" s="88" t="s">
        <v>4242</v>
      </c>
      <c r="E392" s="56" t="s">
        <v>126</v>
      </c>
      <c r="F392" s="56" t="s">
        <v>1410</v>
      </c>
      <c r="G392" s="132">
        <v>2020</v>
      </c>
      <c r="H392" s="68" t="s">
        <v>1793</v>
      </c>
      <c r="I392" s="132">
        <v>80</v>
      </c>
      <c r="J392" s="132">
        <v>80</v>
      </c>
      <c r="K392" s="132"/>
      <c r="L392" s="132"/>
      <c r="M392" s="132"/>
      <c r="N392" s="132"/>
      <c r="O392" s="132"/>
      <c r="P392" s="132"/>
      <c r="Q392" s="132">
        <v>22</v>
      </c>
      <c r="R392" s="56" t="s">
        <v>100</v>
      </c>
      <c r="S392" s="56" t="s">
        <v>4232</v>
      </c>
    </row>
    <row r="393" spans="1:19" ht="40.5" customHeight="1">
      <c r="A393" s="29" t="s">
        <v>4243</v>
      </c>
      <c r="B393" s="72" t="s">
        <v>4244</v>
      </c>
      <c r="C393" s="35" t="s">
        <v>27</v>
      </c>
      <c r="D393" s="72" t="s">
        <v>4245</v>
      </c>
      <c r="E393" s="35" t="s">
        <v>367</v>
      </c>
      <c r="F393" s="35" t="s">
        <v>3673</v>
      </c>
      <c r="G393" s="35">
        <v>2020</v>
      </c>
      <c r="H393" s="68" t="s">
        <v>3212</v>
      </c>
      <c r="I393" s="35">
        <v>130</v>
      </c>
      <c r="J393" s="35">
        <v>130</v>
      </c>
      <c r="K393" s="35"/>
      <c r="L393" s="35"/>
      <c r="M393" s="35"/>
      <c r="N393" s="35"/>
      <c r="O393" s="35"/>
      <c r="P393" s="35"/>
      <c r="Q393" s="35">
        <v>32</v>
      </c>
      <c r="R393" s="35" t="s">
        <v>100</v>
      </c>
      <c r="S393" s="35" t="s">
        <v>4246</v>
      </c>
    </row>
    <row r="394" spans="1:19" ht="31.5" customHeight="1">
      <c r="A394" s="117"/>
      <c r="B394" s="72" t="s">
        <v>4247</v>
      </c>
      <c r="C394" s="56" t="s">
        <v>36</v>
      </c>
      <c r="D394" s="88" t="s">
        <v>4248</v>
      </c>
      <c r="E394" s="35" t="s">
        <v>367</v>
      </c>
      <c r="F394" s="35" t="s">
        <v>3226</v>
      </c>
      <c r="G394" s="56">
        <v>2020</v>
      </c>
      <c r="H394" s="68" t="s">
        <v>3212</v>
      </c>
      <c r="I394" s="56">
        <v>90</v>
      </c>
      <c r="J394" s="56">
        <v>90</v>
      </c>
      <c r="K394" s="35"/>
      <c r="L394" s="35"/>
      <c r="M394" s="35"/>
      <c r="N394" s="35"/>
      <c r="O394" s="35"/>
      <c r="P394" s="35"/>
      <c r="Q394" s="35">
        <v>8</v>
      </c>
      <c r="R394" s="35" t="s">
        <v>100</v>
      </c>
      <c r="S394" s="35" t="s">
        <v>4249</v>
      </c>
    </row>
    <row r="395" spans="1:19" ht="31.5" customHeight="1">
      <c r="A395" s="117"/>
      <c r="B395" s="72" t="s">
        <v>4250</v>
      </c>
      <c r="C395" s="35" t="s">
        <v>36</v>
      </c>
      <c r="D395" s="72" t="s">
        <v>4251</v>
      </c>
      <c r="E395" s="35" t="s">
        <v>367</v>
      </c>
      <c r="F395" s="35" t="s">
        <v>4252</v>
      </c>
      <c r="G395" s="35">
        <v>2020</v>
      </c>
      <c r="H395" s="68" t="s">
        <v>3212</v>
      </c>
      <c r="I395" s="35">
        <v>10</v>
      </c>
      <c r="J395" s="35">
        <v>10</v>
      </c>
      <c r="K395" s="35"/>
      <c r="L395" s="35"/>
      <c r="M395" s="35"/>
      <c r="N395" s="35"/>
      <c r="O395" s="35"/>
      <c r="P395" s="35"/>
      <c r="Q395" s="35">
        <v>29</v>
      </c>
      <c r="R395" s="35" t="s">
        <v>100</v>
      </c>
      <c r="S395" s="35" t="s">
        <v>4253</v>
      </c>
    </row>
    <row r="396" spans="1:19" ht="31.5" customHeight="1">
      <c r="A396" s="117"/>
      <c r="B396" s="72" t="s">
        <v>4254</v>
      </c>
      <c r="C396" s="35" t="s">
        <v>36</v>
      </c>
      <c r="D396" s="72" t="s">
        <v>4255</v>
      </c>
      <c r="E396" s="35" t="s">
        <v>367</v>
      </c>
      <c r="F396" s="35" t="s">
        <v>4256</v>
      </c>
      <c r="G396" s="35">
        <v>2020</v>
      </c>
      <c r="H396" s="68" t="s">
        <v>3212</v>
      </c>
      <c r="I396" s="35">
        <v>30</v>
      </c>
      <c r="J396" s="35">
        <v>30</v>
      </c>
      <c r="K396" s="35"/>
      <c r="L396" s="35"/>
      <c r="M396" s="35"/>
      <c r="N396" s="35"/>
      <c r="O396" s="35"/>
      <c r="P396" s="35"/>
      <c r="Q396" s="35">
        <v>50</v>
      </c>
      <c r="R396" s="35" t="s">
        <v>100</v>
      </c>
      <c r="S396" s="35" t="s">
        <v>4253</v>
      </c>
    </row>
    <row r="397" spans="1:19" ht="40.5" customHeight="1">
      <c r="A397" s="117"/>
      <c r="B397" s="72" t="s">
        <v>4257</v>
      </c>
      <c r="C397" s="35" t="s">
        <v>36</v>
      </c>
      <c r="D397" s="72" t="s">
        <v>4258</v>
      </c>
      <c r="E397" s="35" t="s">
        <v>367</v>
      </c>
      <c r="F397" s="35" t="s">
        <v>2920</v>
      </c>
      <c r="G397" s="35">
        <v>2020</v>
      </c>
      <c r="H397" s="68" t="s">
        <v>3212</v>
      </c>
      <c r="I397" s="35">
        <v>30</v>
      </c>
      <c r="J397" s="35">
        <v>30</v>
      </c>
      <c r="K397" s="35"/>
      <c r="L397" s="35"/>
      <c r="M397" s="35"/>
      <c r="N397" s="35"/>
      <c r="O397" s="35"/>
      <c r="P397" s="35"/>
      <c r="Q397" s="35" t="s">
        <v>4259</v>
      </c>
      <c r="R397" s="35" t="s">
        <v>100</v>
      </c>
      <c r="S397" s="35" t="s">
        <v>4260</v>
      </c>
    </row>
    <row r="398" spans="1:19" ht="31.5" customHeight="1">
      <c r="A398" s="117"/>
      <c r="B398" s="72" t="s">
        <v>4261</v>
      </c>
      <c r="C398" s="35" t="s">
        <v>36</v>
      </c>
      <c r="D398" s="72" t="s">
        <v>4262</v>
      </c>
      <c r="E398" s="35" t="s">
        <v>367</v>
      </c>
      <c r="F398" s="35" t="s">
        <v>2920</v>
      </c>
      <c r="G398" s="35">
        <v>2020</v>
      </c>
      <c r="H398" s="68" t="s">
        <v>3212</v>
      </c>
      <c r="I398" s="35">
        <v>25</v>
      </c>
      <c r="J398" s="35">
        <v>25</v>
      </c>
      <c r="K398" s="35"/>
      <c r="L398" s="35"/>
      <c r="M398" s="35"/>
      <c r="N398" s="35"/>
      <c r="O398" s="35"/>
      <c r="P398" s="35"/>
      <c r="Q398" s="35" t="s">
        <v>4263</v>
      </c>
      <c r="R398" s="35" t="s">
        <v>100</v>
      </c>
      <c r="S398" s="35" t="s">
        <v>4260</v>
      </c>
    </row>
    <row r="399" spans="1:19" ht="31.5" customHeight="1">
      <c r="A399" s="117"/>
      <c r="B399" s="72" t="s">
        <v>4264</v>
      </c>
      <c r="C399" s="35" t="s">
        <v>36</v>
      </c>
      <c r="D399" s="72" t="s">
        <v>4265</v>
      </c>
      <c r="E399" s="35" t="s">
        <v>367</v>
      </c>
      <c r="F399" s="35" t="s">
        <v>4266</v>
      </c>
      <c r="G399" s="35">
        <v>2020</v>
      </c>
      <c r="H399" s="68" t="s">
        <v>3212</v>
      </c>
      <c r="I399" s="35">
        <v>64</v>
      </c>
      <c r="J399" s="35">
        <v>64</v>
      </c>
      <c r="K399" s="35"/>
      <c r="L399" s="35"/>
      <c r="M399" s="35"/>
      <c r="N399" s="35"/>
      <c r="O399" s="35"/>
      <c r="P399" s="35"/>
      <c r="Q399" s="35">
        <v>25</v>
      </c>
      <c r="R399" s="35" t="s">
        <v>100</v>
      </c>
      <c r="S399" s="35" t="s">
        <v>4260</v>
      </c>
    </row>
    <row r="400" spans="1:19" ht="31.5" customHeight="1">
      <c r="A400" s="117"/>
      <c r="B400" s="72" t="s">
        <v>4267</v>
      </c>
      <c r="C400" s="35" t="s">
        <v>36</v>
      </c>
      <c r="D400" s="72" t="s">
        <v>4268</v>
      </c>
      <c r="E400" s="35" t="s">
        <v>367</v>
      </c>
      <c r="F400" s="35" t="s">
        <v>4269</v>
      </c>
      <c r="G400" s="35">
        <v>2020</v>
      </c>
      <c r="H400" s="68" t="s">
        <v>3212</v>
      </c>
      <c r="I400" s="35">
        <v>50</v>
      </c>
      <c r="J400" s="35">
        <v>50</v>
      </c>
      <c r="K400" s="35"/>
      <c r="L400" s="35"/>
      <c r="M400" s="35"/>
      <c r="N400" s="35"/>
      <c r="O400" s="35"/>
      <c r="P400" s="35"/>
      <c r="Q400" s="35">
        <v>24</v>
      </c>
      <c r="R400" s="35" t="s">
        <v>100</v>
      </c>
      <c r="S400" s="35" t="s">
        <v>4260</v>
      </c>
    </row>
    <row r="401" spans="1:19" ht="31.5" customHeight="1">
      <c r="A401" s="29" t="s">
        <v>4270</v>
      </c>
      <c r="B401" s="133" t="s">
        <v>4271</v>
      </c>
      <c r="C401" s="35" t="s">
        <v>36</v>
      </c>
      <c r="D401" s="134" t="s">
        <v>4272</v>
      </c>
      <c r="E401" s="35" t="s">
        <v>132</v>
      </c>
      <c r="F401" s="135" t="s">
        <v>1419</v>
      </c>
      <c r="G401" s="35">
        <v>2020</v>
      </c>
      <c r="H401" s="68" t="s">
        <v>1826</v>
      </c>
      <c r="I401" s="140">
        <v>10</v>
      </c>
      <c r="J401" s="140">
        <v>10</v>
      </c>
      <c r="K401" s="35"/>
      <c r="L401" s="35"/>
      <c r="M401" s="35"/>
      <c r="N401" s="35"/>
      <c r="O401" s="35"/>
      <c r="P401" s="35"/>
      <c r="Q401" s="35" t="s">
        <v>3249</v>
      </c>
      <c r="R401" s="35" t="s">
        <v>32</v>
      </c>
      <c r="S401" s="35" t="s">
        <v>136</v>
      </c>
    </row>
    <row r="402" spans="1:19" ht="31.5" customHeight="1">
      <c r="A402" s="117"/>
      <c r="B402" s="133" t="s">
        <v>4273</v>
      </c>
      <c r="C402" s="35" t="s">
        <v>36</v>
      </c>
      <c r="D402" s="134" t="s">
        <v>4274</v>
      </c>
      <c r="E402" s="35" t="s">
        <v>132</v>
      </c>
      <c r="F402" s="135" t="s">
        <v>1419</v>
      </c>
      <c r="G402" s="35">
        <v>2020</v>
      </c>
      <c r="H402" s="68" t="s">
        <v>1826</v>
      </c>
      <c r="I402" s="35">
        <v>12</v>
      </c>
      <c r="J402" s="35">
        <v>12</v>
      </c>
      <c r="K402" s="35"/>
      <c r="L402" s="35"/>
      <c r="M402" s="35"/>
      <c r="N402" s="35"/>
      <c r="O402" s="35"/>
      <c r="P402" s="35"/>
      <c r="Q402" s="35" t="s">
        <v>1669</v>
      </c>
      <c r="R402" s="35" t="s">
        <v>32</v>
      </c>
      <c r="S402" s="35" t="s">
        <v>136</v>
      </c>
    </row>
    <row r="403" spans="1:19" ht="31.5" customHeight="1">
      <c r="A403" s="117"/>
      <c r="B403" s="133" t="s">
        <v>4275</v>
      </c>
      <c r="C403" s="35" t="s">
        <v>36</v>
      </c>
      <c r="D403" s="134" t="s">
        <v>4276</v>
      </c>
      <c r="E403" s="35" t="s">
        <v>132</v>
      </c>
      <c r="F403" s="135" t="s">
        <v>1419</v>
      </c>
      <c r="G403" s="35">
        <v>2020</v>
      </c>
      <c r="H403" s="68" t="s">
        <v>1826</v>
      </c>
      <c r="I403" s="35">
        <v>14</v>
      </c>
      <c r="J403" s="35">
        <v>14</v>
      </c>
      <c r="K403" s="35"/>
      <c r="L403" s="35"/>
      <c r="M403" s="35"/>
      <c r="N403" s="35"/>
      <c r="O403" s="35"/>
      <c r="P403" s="35"/>
      <c r="Q403" s="35" t="s">
        <v>4277</v>
      </c>
      <c r="R403" s="35" t="s">
        <v>32</v>
      </c>
      <c r="S403" s="35" t="s">
        <v>136</v>
      </c>
    </row>
    <row r="404" spans="1:19" ht="31.5" customHeight="1">
      <c r="A404" s="117"/>
      <c r="B404" s="133" t="s">
        <v>4278</v>
      </c>
      <c r="C404" s="35" t="s">
        <v>36</v>
      </c>
      <c r="D404" s="134" t="s">
        <v>4279</v>
      </c>
      <c r="E404" s="35" t="s">
        <v>132</v>
      </c>
      <c r="F404" s="135" t="s">
        <v>139</v>
      </c>
      <c r="G404" s="35">
        <v>2020</v>
      </c>
      <c r="H404" s="68" t="s">
        <v>1826</v>
      </c>
      <c r="I404" s="35">
        <v>50</v>
      </c>
      <c r="J404" s="35">
        <v>50</v>
      </c>
      <c r="K404" s="35"/>
      <c r="L404" s="35"/>
      <c r="M404" s="35"/>
      <c r="N404" s="35"/>
      <c r="O404" s="35"/>
      <c r="P404" s="35"/>
      <c r="Q404" s="35" t="s">
        <v>3244</v>
      </c>
      <c r="R404" s="35" t="s">
        <v>32</v>
      </c>
      <c r="S404" s="35" t="s">
        <v>136</v>
      </c>
    </row>
    <row r="405" spans="1:19" ht="31.5" customHeight="1">
      <c r="A405" s="117"/>
      <c r="B405" s="133" t="s">
        <v>4280</v>
      </c>
      <c r="C405" s="35" t="s">
        <v>36</v>
      </c>
      <c r="D405" s="134" t="s">
        <v>4281</v>
      </c>
      <c r="E405" s="35" t="s">
        <v>132</v>
      </c>
      <c r="F405" s="135" t="s">
        <v>133</v>
      </c>
      <c r="G405" s="35">
        <v>2020</v>
      </c>
      <c r="H405" s="68" t="s">
        <v>1826</v>
      </c>
      <c r="I405" s="35">
        <v>24</v>
      </c>
      <c r="J405" s="35">
        <v>24</v>
      </c>
      <c r="K405" s="35"/>
      <c r="L405" s="35"/>
      <c r="M405" s="35"/>
      <c r="N405" s="35"/>
      <c r="O405" s="35"/>
      <c r="P405" s="35"/>
      <c r="Q405" s="35" t="s">
        <v>1827</v>
      </c>
      <c r="R405" s="35" t="s">
        <v>32</v>
      </c>
      <c r="S405" s="35" t="s">
        <v>136</v>
      </c>
    </row>
    <row r="406" spans="1:19" ht="31.5" customHeight="1">
      <c r="A406" s="117"/>
      <c r="B406" s="133" t="s">
        <v>4282</v>
      </c>
      <c r="C406" s="35" t="s">
        <v>36</v>
      </c>
      <c r="D406" s="134" t="s">
        <v>4283</v>
      </c>
      <c r="E406" s="35" t="s">
        <v>132</v>
      </c>
      <c r="F406" s="135" t="s">
        <v>133</v>
      </c>
      <c r="G406" s="35">
        <v>2020</v>
      </c>
      <c r="H406" s="68" t="s">
        <v>1826</v>
      </c>
      <c r="I406" s="35">
        <v>40</v>
      </c>
      <c r="J406" s="35">
        <v>40</v>
      </c>
      <c r="K406" s="35"/>
      <c r="L406" s="35"/>
      <c r="M406" s="35"/>
      <c r="N406" s="35"/>
      <c r="O406" s="35"/>
      <c r="P406" s="35"/>
      <c r="Q406" s="35" t="s">
        <v>1827</v>
      </c>
      <c r="R406" s="35" t="s">
        <v>32</v>
      </c>
      <c r="S406" s="35" t="s">
        <v>136</v>
      </c>
    </row>
    <row r="407" spans="1:19" ht="31.5" customHeight="1">
      <c r="A407" s="117"/>
      <c r="B407" s="133" t="s">
        <v>4284</v>
      </c>
      <c r="C407" s="35" t="s">
        <v>36</v>
      </c>
      <c r="D407" s="134" t="s">
        <v>4283</v>
      </c>
      <c r="E407" s="35" t="s">
        <v>132</v>
      </c>
      <c r="F407" s="135" t="s">
        <v>133</v>
      </c>
      <c r="G407" s="35">
        <v>2020</v>
      </c>
      <c r="H407" s="68" t="s">
        <v>1826</v>
      </c>
      <c r="I407" s="35">
        <v>40</v>
      </c>
      <c r="J407" s="35">
        <v>40</v>
      </c>
      <c r="K407" s="35"/>
      <c r="L407" s="35"/>
      <c r="M407" s="35"/>
      <c r="N407" s="35"/>
      <c r="O407" s="35"/>
      <c r="P407" s="35"/>
      <c r="Q407" s="35" t="s">
        <v>1827</v>
      </c>
      <c r="R407" s="35" t="s">
        <v>32</v>
      </c>
      <c r="S407" s="35" t="s">
        <v>136</v>
      </c>
    </row>
    <row r="408" spans="1:19" ht="31.5" customHeight="1">
      <c r="A408" s="117"/>
      <c r="B408" s="133" t="s">
        <v>4285</v>
      </c>
      <c r="C408" s="35" t="s">
        <v>36</v>
      </c>
      <c r="D408" s="134" t="s">
        <v>4286</v>
      </c>
      <c r="E408" s="35" t="s">
        <v>132</v>
      </c>
      <c r="F408" s="135" t="s">
        <v>133</v>
      </c>
      <c r="G408" s="35">
        <v>2020</v>
      </c>
      <c r="H408" s="68" t="s">
        <v>1826</v>
      </c>
      <c r="I408" s="35">
        <v>30</v>
      </c>
      <c r="J408" s="35">
        <v>30</v>
      </c>
      <c r="K408" s="35"/>
      <c r="L408" s="35"/>
      <c r="M408" s="35"/>
      <c r="N408" s="35"/>
      <c r="O408" s="35"/>
      <c r="P408" s="35"/>
      <c r="Q408" s="35" t="s">
        <v>110</v>
      </c>
      <c r="R408" s="35" t="s">
        <v>32</v>
      </c>
      <c r="S408" s="35" t="s">
        <v>136</v>
      </c>
    </row>
    <row r="409" spans="1:19" ht="36.75" customHeight="1">
      <c r="A409" s="127" t="s">
        <v>4287</v>
      </c>
      <c r="B409" s="121" t="s">
        <v>4288</v>
      </c>
      <c r="C409" s="122" t="s">
        <v>36</v>
      </c>
      <c r="D409" s="121" t="s">
        <v>4289</v>
      </c>
      <c r="E409" s="122" t="s">
        <v>104</v>
      </c>
      <c r="F409" s="122" t="s">
        <v>4290</v>
      </c>
      <c r="G409" s="122">
        <v>2020</v>
      </c>
      <c r="H409" s="68" t="s">
        <v>1837</v>
      </c>
      <c r="I409" s="122">
        <v>120</v>
      </c>
      <c r="J409" s="122">
        <v>120</v>
      </c>
      <c r="K409" s="122"/>
      <c r="L409" s="122"/>
      <c r="M409" s="122"/>
      <c r="N409" s="122"/>
      <c r="O409" s="122"/>
      <c r="P409" s="122"/>
      <c r="Q409" s="122">
        <v>53</v>
      </c>
      <c r="R409" s="122" t="s">
        <v>1838</v>
      </c>
      <c r="S409" s="122" t="s">
        <v>4291</v>
      </c>
    </row>
    <row r="410" spans="1:19" ht="31.5" customHeight="1">
      <c r="A410" s="127"/>
      <c r="B410" s="121" t="s">
        <v>4292</v>
      </c>
      <c r="C410" s="122" t="s">
        <v>36</v>
      </c>
      <c r="D410" s="121" t="s">
        <v>4293</v>
      </c>
      <c r="E410" s="122" t="s">
        <v>104</v>
      </c>
      <c r="F410" s="122" t="s">
        <v>2439</v>
      </c>
      <c r="G410" s="122">
        <v>2020</v>
      </c>
      <c r="H410" s="68" t="s">
        <v>1837</v>
      </c>
      <c r="I410" s="122">
        <v>90</v>
      </c>
      <c r="J410" s="122">
        <v>90</v>
      </c>
      <c r="K410" s="122"/>
      <c r="L410" s="122"/>
      <c r="M410" s="122"/>
      <c r="N410" s="122"/>
      <c r="O410" s="122">
        <v>5</v>
      </c>
      <c r="P410" s="122"/>
      <c r="Q410" s="122" t="s">
        <v>1658</v>
      </c>
      <c r="R410" s="122" t="s">
        <v>1838</v>
      </c>
      <c r="S410" s="122" t="s">
        <v>4294</v>
      </c>
    </row>
    <row r="411" spans="1:19" ht="31.5" customHeight="1">
      <c r="A411" s="127"/>
      <c r="B411" s="121" t="s">
        <v>4295</v>
      </c>
      <c r="C411" s="122" t="s">
        <v>27</v>
      </c>
      <c r="D411" s="121" t="s">
        <v>4296</v>
      </c>
      <c r="E411" s="122" t="s">
        <v>104</v>
      </c>
      <c r="F411" s="122" t="s">
        <v>4297</v>
      </c>
      <c r="G411" s="122">
        <v>2020</v>
      </c>
      <c r="H411" s="68" t="s">
        <v>1837</v>
      </c>
      <c r="I411" s="122">
        <v>84</v>
      </c>
      <c r="J411" s="122">
        <v>84</v>
      </c>
      <c r="K411" s="122"/>
      <c r="L411" s="122"/>
      <c r="M411" s="122"/>
      <c r="N411" s="122"/>
      <c r="O411" s="122"/>
      <c r="P411" s="122"/>
      <c r="Q411" s="122">
        <v>20</v>
      </c>
      <c r="R411" s="122" t="s">
        <v>1838</v>
      </c>
      <c r="S411" s="122" t="s">
        <v>4298</v>
      </c>
    </row>
    <row r="412" spans="1:19" ht="31.5" customHeight="1">
      <c r="A412" s="127"/>
      <c r="B412" s="121" t="s">
        <v>4299</v>
      </c>
      <c r="C412" s="122" t="s">
        <v>36</v>
      </c>
      <c r="D412" s="121" t="s">
        <v>4300</v>
      </c>
      <c r="E412" s="122" t="s">
        <v>104</v>
      </c>
      <c r="F412" s="122" t="s">
        <v>1203</v>
      </c>
      <c r="G412" s="122">
        <v>2020</v>
      </c>
      <c r="H412" s="68" t="s">
        <v>1837</v>
      </c>
      <c r="I412" s="122">
        <v>10</v>
      </c>
      <c r="J412" s="122">
        <v>10</v>
      </c>
      <c r="K412" s="122"/>
      <c r="L412" s="122"/>
      <c r="M412" s="122"/>
      <c r="N412" s="122"/>
      <c r="O412" s="122"/>
      <c r="P412" s="122"/>
      <c r="Q412" s="122">
        <v>15</v>
      </c>
      <c r="R412" s="122" t="s">
        <v>1838</v>
      </c>
      <c r="S412" s="122" t="s">
        <v>4301</v>
      </c>
    </row>
    <row r="413" spans="1:19" ht="31.5" customHeight="1">
      <c r="A413" s="127"/>
      <c r="B413" s="121" t="s">
        <v>4302</v>
      </c>
      <c r="C413" s="122" t="s">
        <v>36</v>
      </c>
      <c r="D413" s="121" t="s">
        <v>4303</v>
      </c>
      <c r="E413" s="122" t="s">
        <v>104</v>
      </c>
      <c r="F413" s="122" t="s">
        <v>3280</v>
      </c>
      <c r="G413" s="122">
        <v>2020</v>
      </c>
      <c r="H413" s="68" t="s">
        <v>1837</v>
      </c>
      <c r="I413" s="122">
        <v>180</v>
      </c>
      <c r="J413" s="122">
        <v>180</v>
      </c>
      <c r="K413" s="122"/>
      <c r="L413" s="122"/>
      <c r="M413" s="122"/>
      <c r="N413" s="122"/>
      <c r="O413" s="122"/>
      <c r="P413" s="122"/>
      <c r="Q413" s="122">
        <v>16</v>
      </c>
      <c r="R413" s="122" t="s">
        <v>1838</v>
      </c>
      <c r="S413" s="122" t="s">
        <v>4304</v>
      </c>
    </row>
    <row r="414" spans="1:19" ht="31.5" customHeight="1">
      <c r="A414" s="29" t="s">
        <v>4305</v>
      </c>
      <c r="B414" s="121" t="s">
        <v>4306</v>
      </c>
      <c r="C414" s="122" t="s">
        <v>36</v>
      </c>
      <c r="D414" s="121" t="s">
        <v>4307</v>
      </c>
      <c r="E414" s="122" t="s">
        <v>155</v>
      </c>
      <c r="F414" s="122" t="s">
        <v>2359</v>
      </c>
      <c r="G414" s="122">
        <v>2020</v>
      </c>
      <c r="H414" s="68" t="s">
        <v>3288</v>
      </c>
      <c r="I414" s="122">
        <v>60</v>
      </c>
      <c r="J414" s="122">
        <v>60</v>
      </c>
      <c r="K414" s="122"/>
      <c r="L414" s="122"/>
      <c r="M414" s="122"/>
      <c r="N414" s="122"/>
      <c r="O414" s="122"/>
      <c r="P414" s="122"/>
      <c r="Q414" s="122">
        <v>42</v>
      </c>
      <c r="R414" s="122" t="s">
        <v>100</v>
      </c>
      <c r="S414" s="122" t="s">
        <v>1854</v>
      </c>
    </row>
    <row r="415" spans="1:19" ht="31.5" customHeight="1">
      <c r="A415" s="117"/>
      <c r="B415" s="121" t="s">
        <v>4308</v>
      </c>
      <c r="C415" s="122" t="s">
        <v>36</v>
      </c>
      <c r="D415" s="121" t="s">
        <v>4309</v>
      </c>
      <c r="E415" s="122" t="s">
        <v>155</v>
      </c>
      <c r="F415" s="122" t="s">
        <v>2359</v>
      </c>
      <c r="G415" s="122">
        <v>2020</v>
      </c>
      <c r="H415" s="68" t="s">
        <v>3288</v>
      </c>
      <c r="I415" s="122">
        <v>48</v>
      </c>
      <c r="J415" s="122">
        <v>48</v>
      </c>
      <c r="K415" s="122"/>
      <c r="L415" s="122"/>
      <c r="M415" s="122"/>
      <c r="N415" s="122"/>
      <c r="O415" s="122"/>
      <c r="P415" s="122"/>
      <c r="Q415" s="122">
        <v>34</v>
      </c>
      <c r="R415" s="122" t="s">
        <v>100</v>
      </c>
      <c r="S415" s="122" t="s">
        <v>1854</v>
      </c>
    </row>
    <row r="416" spans="1:19" ht="31.5" customHeight="1">
      <c r="A416" s="29" t="s">
        <v>4310</v>
      </c>
      <c r="B416" s="72" t="s">
        <v>4311</v>
      </c>
      <c r="C416" s="35" t="s">
        <v>36</v>
      </c>
      <c r="D416" s="72" t="s">
        <v>4312</v>
      </c>
      <c r="E416" s="35" t="s">
        <v>561</v>
      </c>
      <c r="F416" s="35" t="s">
        <v>703</v>
      </c>
      <c r="G416" s="126">
        <v>2020</v>
      </c>
      <c r="H416" s="35" t="s">
        <v>1862</v>
      </c>
      <c r="I416" s="126">
        <v>100</v>
      </c>
      <c r="J416" s="126">
        <v>100</v>
      </c>
      <c r="K416" s="126"/>
      <c r="L416" s="126"/>
      <c r="M416" s="126"/>
      <c r="N416" s="126"/>
      <c r="O416" s="126"/>
      <c r="P416" s="126"/>
      <c r="Q416" s="126">
        <v>65</v>
      </c>
      <c r="R416" s="35" t="s">
        <v>151</v>
      </c>
      <c r="S416" s="122" t="s">
        <v>1777</v>
      </c>
    </row>
    <row r="417" spans="1:19" ht="31.5" customHeight="1">
      <c r="A417" s="117"/>
      <c r="B417" s="72" t="s">
        <v>4313</v>
      </c>
      <c r="C417" s="35" t="s">
        <v>36</v>
      </c>
      <c r="D417" s="72" t="s">
        <v>4314</v>
      </c>
      <c r="E417" s="35" t="s">
        <v>561</v>
      </c>
      <c r="F417" s="35" t="s">
        <v>700</v>
      </c>
      <c r="G417" s="126">
        <v>2020</v>
      </c>
      <c r="H417" s="35" t="s">
        <v>1862</v>
      </c>
      <c r="I417" s="126">
        <v>44</v>
      </c>
      <c r="J417" s="126">
        <v>44</v>
      </c>
      <c r="K417" s="126"/>
      <c r="L417" s="126"/>
      <c r="M417" s="126"/>
      <c r="N417" s="126"/>
      <c r="O417" s="126"/>
      <c r="P417" s="126"/>
      <c r="Q417" s="126">
        <v>20</v>
      </c>
      <c r="R417" s="35" t="s">
        <v>151</v>
      </c>
      <c r="S417" s="122" t="s">
        <v>1777</v>
      </c>
    </row>
    <row r="418" spans="1:19" ht="31.5" customHeight="1">
      <c r="A418" s="117"/>
      <c r="B418" s="72" t="s">
        <v>4315</v>
      </c>
      <c r="C418" s="35" t="s">
        <v>36</v>
      </c>
      <c r="D418" s="72" t="s">
        <v>4316</v>
      </c>
      <c r="E418" s="35" t="s">
        <v>561</v>
      </c>
      <c r="F418" s="35" t="s">
        <v>700</v>
      </c>
      <c r="G418" s="126">
        <v>2020</v>
      </c>
      <c r="H418" s="35" t="s">
        <v>1862</v>
      </c>
      <c r="I418" s="126">
        <v>30</v>
      </c>
      <c r="J418" s="126">
        <v>30</v>
      </c>
      <c r="K418" s="126"/>
      <c r="L418" s="126"/>
      <c r="M418" s="126"/>
      <c r="N418" s="126"/>
      <c r="O418" s="126"/>
      <c r="P418" s="126"/>
      <c r="Q418" s="126">
        <v>18</v>
      </c>
      <c r="R418" s="35" t="s">
        <v>151</v>
      </c>
      <c r="S418" s="122" t="s">
        <v>1777</v>
      </c>
    </row>
    <row r="419" spans="1:19" ht="31.5" customHeight="1">
      <c r="A419" s="117"/>
      <c r="B419" s="72" t="s">
        <v>4317</v>
      </c>
      <c r="C419" s="35" t="s">
        <v>36</v>
      </c>
      <c r="D419" s="72" t="s">
        <v>4318</v>
      </c>
      <c r="E419" s="35" t="s">
        <v>561</v>
      </c>
      <c r="F419" s="35" t="s">
        <v>700</v>
      </c>
      <c r="G419" s="126">
        <v>2018</v>
      </c>
      <c r="H419" s="35" t="s">
        <v>1862</v>
      </c>
      <c r="I419" s="126">
        <v>120</v>
      </c>
      <c r="J419" s="126">
        <v>120</v>
      </c>
      <c r="K419" s="126"/>
      <c r="L419" s="126"/>
      <c r="M419" s="126"/>
      <c r="N419" s="126"/>
      <c r="O419" s="126"/>
      <c r="P419" s="126"/>
      <c r="Q419" s="126">
        <v>11</v>
      </c>
      <c r="R419" s="35" t="s">
        <v>151</v>
      </c>
      <c r="S419" s="122" t="s">
        <v>1777</v>
      </c>
    </row>
    <row r="420" spans="1:19" ht="31.5" customHeight="1">
      <c r="A420" s="117"/>
      <c r="B420" s="72" t="s">
        <v>4319</v>
      </c>
      <c r="C420" s="35" t="s">
        <v>36</v>
      </c>
      <c r="D420" s="72" t="s">
        <v>4320</v>
      </c>
      <c r="E420" s="35" t="s">
        <v>561</v>
      </c>
      <c r="F420" s="35" t="s">
        <v>1473</v>
      </c>
      <c r="G420" s="126">
        <v>2019</v>
      </c>
      <c r="H420" s="35" t="s">
        <v>1862</v>
      </c>
      <c r="I420" s="141">
        <v>150</v>
      </c>
      <c r="J420" s="141">
        <v>150</v>
      </c>
      <c r="K420" s="126"/>
      <c r="L420" s="126"/>
      <c r="M420" s="126"/>
      <c r="N420" s="126"/>
      <c r="O420" s="126"/>
      <c r="P420" s="126"/>
      <c r="Q420" s="141">
        <v>14</v>
      </c>
      <c r="R420" s="143" t="s">
        <v>151</v>
      </c>
      <c r="S420" s="122" t="s">
        <v>1777</v>
      </c>
    </row>
    <row r="421" spans="1:19" ht="31.5" customHeight="1">
      <c r="A421" s="117"/>
      <c r="B421" s="72" t="s">
        <v>4321</v>
      </c>
      <c r="C421" s="35" t="s">
        <v>36</v>
      </c>
      <c r="D421" s="72" t="s">
        <v>4322</v>
      </c>
      <c r="E421" s="35" t="s">
        <v>561</v>
      </c>
      <c r="F421" s="35" t="s">
        <v>1477</v>
      </c>
      <c r="G421" s="126">
        <v>2020</v>
      </c>
      <c r="H421" s="35" t="s">
        <v>1862</v>
      </c>
      <c r="I421" s="141">
        <v>8</v>
      </c>
      <c r="J421" s="141">
        <v>8</v>
      </c>
      <c r="K421" s="126"/>
      <c r="L421" s="126"/>
      <c r="M421" s="126"/>
      <c r="N421" s="126"/>
      <c r="O421" s="126"/>
      <c r="P421" s="126"/>
      <c r="Q421" s="141">
        <v>9</v>
      </c>
      <c r="R421" s="143" t="s">
        <v>151</v>
      </c>
      <c r="S421" s="122" t="s">
        <v>1777</v>
      </c>
    </row>
    <row r="422" spans="1:19" ht="31.5" customHeight="1">
      <c r="A422" s="117"/>
      <c r="B422" s="72" t="s">
        <v>4323</v>
      </c>
      <c r="C422" s="35" t="s">
        <v>36</v>
      </c>
      <c r="D422" s="72" t="s">
        <v>4324</v>
      </c>
      <c r="E422" s="35" t="s">
        <v>561</v>
      </c>
      <c r="F422" s="35" t="s">
        <v>1456</v>
      </c>
      <c r="G422" s="126">
        <v>2020</v>
      </c>
      <c r="H422" s="35" t="s">
        <v>1862</v>
      </c>
      <c r="I422" s="141">
        <v>72</v>
      </c>
      <c r="J422" s="141">
        <v>72</v>
      </c>
      <c r="K422" s="126"/>
      <c r="L422" s="126"/>
      <c r="M422" s="126"/>
      <c r="N422" s="126"/>
      <c r="O422" s="126"/>
      <c r="P422" s="126"/>
      <c r="Q422" s="141">
        <v>50</v>
      </c>
      <c r="R422" s="143" t="s">
        <v>151</v>
      </c>
      <c r="S422" s="122" t="s">
        <v>1777</v>
      </c>
    </row>
    <row r="423" spans="1:19" ht="31.5" customHeight="1">
      <c r="A423" s="117"/>
      <c r="B423" s="72" t="s">
        <v>4325</v>
      </c>
      <c r="C423" s="35" t="s">
        <v>36</v>
      </c>
      <c r="D423" s="72" t="s">
        <v>4326</v>
      </c>
      <c r="E423" s="35" t="s">
        <v>561</v>
      </c>
      <c r="F423" s="35" t="s">
        <v>1460</v>
      </c>
      <c r="G423" s="126">
        <v>2020</v>
      </c>
      <c r="H423" s="35" t="s">
        <v>1862</v>
      </c>
      <c r="I423" s="126">
        <v>70</v>
      </c>
      <c r="J423" s="126">
        <v>70</v>
      </c>
      <c r="K423" s="126"/>
      <c r="L423" s="126"/>
      <c r="M423" s="126"/>
      <c r="N423" s="126"/>
      <c r="O423" s="126"/>
      <c r="P423" s="126"/>
      <c r="Q423" s="126">
        <v>21</v>
      </c>
      <c r="R423" s="143" t="s">
        <v>151</v>
      </c>
      <c r="S423" s="122" t="s">
        <v>1777</v>
      </c>
    </row>
    <row r="424" spans="1:19" ht="31.5" customHeight="1">
      <c r="A424" s="29" t="s">
        <v>4327</v>
      </c>
      <c r="B424" s="72" t="s">
        <v>4328</v>
      </c>
      <c r="C424" s="35" t="s">
        <v>4329</v>
      </c>
      <c r="D424" s="136" t="s">
        <v>4330</v>
      </c>
      <c r="E424" s="35" t="s">
        <v>160</v>
      </c>
      <c r="F424" s="35" t="s">
        <v>166</v>
      </c>
      <c r="G424" s="126">
        <v>2020</v>
      </c>
      <c r="H424" s="35" t="s">
        <v>1875</v>
      </c>
      <c r="I424" s="74">
        <v>150</v>
      </c>
      <c r="J424" s="74">
        <v>150</v>
      </c>
      <c r="K424" s="126"/>
      <c r="L424" s="126"/>
      <c r="M424" s="126"/>
      <c r="N424" s="126"/>
      <c r="O424" s="126"/>
      <c r="P424" s="126"/>
      <c r="Q424" s="126">
        <v>17</v>
      </c>
      <c r="R424" s="35" t="s">
        <v>100</v>
      </c>
      <c r="S424" s="122" t="s">
        <v>1777</v>
      </c>
    </row>
    <row r="425" spans="1:19" ht="31.5" customHeight="1">
      <c r="A425" s="117"/>
      <c r="B425" s="72" t="s">
        <v>4331</v>
      </c>
      <c r="C425" s="35" t="s">
        <v>36</v>
      </c>
      <c r="D425" s="72" t="s">
        <v>4332</v>
      </c>
      <c r="E425" s="35" t="s">
        <v>160</v>
      </c>
      <c r="F425" s="35" t="s">
        <v>439</v>
      </c>
      <c r="G425" s="126">
        <v>2020</v>
      </c>
      <c r="H425" s="35" t="s">
        <v>1875</v>
      </c>
      <c r="I425" s="126">
        <v>30</v>
      </c>
      <c r="J425" s="126">
        <v>30</v>
      </c>
      <c r="K425" s="126"/>
      <c r="L425" s="126"/>
      <c r="M425" s="126"/>
      <c r="N425" s="126"/>
      <c r="O425" s="126"/>
      <c r="P425" s="126"/>
      <c r="Q425" s="126">
        <v>18</v>
      </c>
      <c r="R425" s="35" t="s">
        <v>100</v>
      </c>
      <c r="S425" s="122" t="s">
        <v>1777</v>
      </c>
    </row>
    <row r="426" spans="1:19" ht="31.5" customHeight="1">
      <c r="A426" s="117"/>
      <c r="B426" s="72" t="s">
        <v>4333</v>
      </c>
      <c r="C426" s="35" t="s">
        <v>36</v>
      </c>
      <c r="D426" s="72" t="s">
        <v>4334</v>
      </c>
      <c r="E426" s="35" t="s">
        <v>160</v>
      </c>
      <c r="F426" s="35" t="s">
        <v>439</v>
      </c>
      <c r="G426" s="126">
        <v>2020</v>
      </c>
      <c r="H426" s="35" t="s">
        <v>1875</v>
      </c>
      <c r="I426" s="126">
        <v>30</v>
      </c>
      <c r="J426" s="126">
        <v>30</v>
      </c>
      <c r="K426" s="126"/>
      <c r="L426" s="126"/>
      <c r="M426" s="126"/>
      <c r="N426" s="126"/>
      <c r="O426" s="126"/>
      <c r="P426" s="126"/>
      <c r="Q426" s="126">
        <v>11</v>
      </c>
      <c r="R426" s="35" t="s">
        <v>100</v>
      </c>
      <c r="S426" s="122" t="s">
        <v>1777</v>
      </c>
    </row>
    <row r="427" spans="1:19" ht="31.5" customHeight="1">
      <c r="A427" s="117"/>
      <c r="B427" s="72" t="s">
        <v>4335</v>
      </c>
      <c r="C427" s="35" t="s">
        <v>36</v>
      </c>
      <c r="D427" s="72" t="s">
        <v>4336</v>
      </c>
      <c r="E427" s="35" t="s">
        <v>160</v>
      </c>
      <c r="F427" s="35" t="s">
        <v>439</v>
      </c>
      <c r="G427" s="126">
        <v>2020</v>
      </c>
      <c r="H427" s="35" t="s">
        <v>1875</v>
      </c>
      <c r="I427" s="126">
        <v>6</v>
      </c>
      <c r="J427" s="126">
        <v>6</v>
      </c>
      <c r="K427" s="126"/>
      <c r="L427" s="126"/>
      <c r="M427" s="126"/>
      <c r="N427" s="126"/>
      <c r="O427" s="126"/>
      <c r="P427" s="126"/>
      <c r="Q427" s="141">
        <v>14</v>
      </c>
      <c r="R427" s="35" t="s">
        <v>100</v>
      </c>
      <c r="S427" s="122" t="s">
        <v>1777</v>
      </c>
    </row>
    <row r="428" spans="1:19" ht="31.5" customHeight="1">
      <c r="A428" s="117"/>
      <c r="B428" s="72" t="s">
        <v>4337</v>
      </c>
      <c r="C428" s="35" t="s">
        <v>27</v>
      </c>
      <c r="D428" s="120" t="s">
        <v>4338</v>
      </c>
      <c r="E428" s="35" t="s">
        <v>160</v>
      </c>
      <c r="F428" s="35" t="s">
        <v>4339</v>
      </c>
      <c r="G428" s="126">
        <v>2020</v>
      </c>
      <c r="H428" s="35" t="s">
        <v>1875</v>
      </c>
      <c r="I428" s="126">
        <v>62</v>
      </c>
      <c r="J428" s="126">
        <v>62</v>
      </c>
      <c r="K428" s="126"/>
      <c r="L428" s="126"/>
      <c r="M428" s="126"/>
      <c r="N428" s="126"/>
      <c r="O428" s="126"/>
      <c r="P428" s="126"/>
      <c r="Q428" s="126">
        <v>149</v>
      </c>
      <c r="R428" s="35" t="s">
        <v>100</v>
      </c>
      <c r="S428" s="122" t="s">
        <v>1777</v>
      </c>
    </row>
    <row r="429" spans="1:19" ht="31.5" customHeight="1">
      <c r="A429" s="117"/>
      <c r="B429" s="72" t="s">
        <v>4340</v>
      </c>
      <c r="C429" s="35" t="s">
        <v>251</v>
      </c>
      <c r="D429" s="72" t="s">
        <v>4341</v>
      </c>
      <c r="E429" s="137" t="s">
        <v>160</v>
      </c>
      <c r="F429" s="35" t="s">
        <v>1919</v>
      </c>
      <c r="G429" s="126">
        <v>2020</v>
      </c>
      <c r="H429" s="35" t="s">
        <v>1875</v>
      </c>
      <c r="I429" s="126">
        <v>72</v>
      </c>
      <c r="J429" s="126">
        <v>72</v>
      </c>
      <c r="K429" s="126"/>
      <c r="L429" s="126"/>
      <c r="M429" s="126"/>
      <c r="N429" s="126"/>
      <c r="O429" s="126"/>
      <c r="P429" s="126"/>
      <c r="Q429" s="126">
        <v>12</v>
      </c>
      <c r="R429" s="35" t="s">
        <v>100</v>
      </c>
      <c r="S429" s="122" t="s">
        <v>1777</v>
      </c>
    </row>
    <row r="430" spans="1:19" ht="31.5" customHeight="1">
      <c r="A430" s="117"/>
      <c r="B430" s="72" t="s">
        <v>4342</v>
      </c>
      <c r="C430" s="35" t="s">
        <v>36</v>
      </c>
      <c r="D430" s="72" t="s">
        <v>4343</v>
      </c>
      <c r="E430" s="137" t="s">
        <v>160</v>
      </c>
      <c r="F430" s="35" t="s">
        <v>1919</v>
      </c>
      <c r="G430" s="126">
        <v>2020</v>
      </c>
      <c r="H430" s="35" t="s">
        <v>1875</v>
      </c>
      <c r="I430" s="126">
        <v>20</v>
      </c>
      <c r="J430" s="126">
        <v>20</v>
      </c>
      <c r="K430" s="126"/>
      <c r="L430" s="126"/>
      <c r="M430" s="126"/>
      <c r="N430" s="126"/>
      <c r="O430" s="126"/>
      <c r="P430" s="126"/>
      <c r="Q430" s="126">
        <v>13</v>
      </c>
      <c r="R430" s="35" t="s">
        <v>100</v>
      </c>
      <c r="S430" s="122" t="s">
        <v>1777</v>
      </c>
    </row>
    <row r="431" spans="1:19" ht="31.5" customHeight="1">
      <c r="A431" s="117"/>
      <c r="B431" s="72" t="s">
        <v>4344</v>
      </c>
      <c r="C431" s="35" t="s">
        <v>27</v>
      </c>
      <c r="D431" s="72" t="s">
        <v>4345</v>
      </c>
      <c r="E431" s="35" t="s">
        <v>160</v>
      </c>
      <c r="F431" s="35" t="s">
        <v>4346</v>
      </c>
      <c r="G431" s="126">
        <v>2020</v>
      </c>
      <c r="H431" s="35" t="s">
        <v>1875</v>
      </c>
      <c r="I431" s="126">
        <v>70</v>
      </c>
      <c r="J431" s="126">
        <v>70</v>
      </c>
      <c r="K431" s="126"/>
      <c r="L431" s="126"/>
      <c r="M431" s="126"/>
      <c r="N431" s="126"/>
      <c r="O431" s="126"/>
      <c r="P431" s="126"/>
      <c r="Q431" s="35">
        <v>279</v>
      </c>
      <c r="R431" s="35" t="s">
        <v>100</v>
      </c>
      <c r="S431" s="122" t="s">
        <v>1777</v>
      </c>
    </row>
    <row r="432" spans="1:19" ht="31.5" customHeight="1">
      <c r="A432" s="117"/>
      <c r="B432" s="72" t="s">
        <v>4347</v>
      </c>
      <c r="C432" s="35" t="s">
        <v>27</v>
      </c>
      <c r="D432" s="72" t="s">
        <v>4348</v>
      </c>
      <c r="E432" s="35" t="s">
        <v>160</v>
      </c>
      <c r="F432" s="35" t="s">
        <v>2489</v>
      </c>
      <c r="G432" s="126">
        <v>2020</v>
      </c>
      <c r="H432" s="35" t="s">
        <v>1875</v>
      </c>
      <c r="I432" s="126">
        <v>52</v>
      </c>
      <c r="J432" s="126">
        <v>52</v>
      </c>
      <c r="K432" s="126"/>
      <c r="L432" s="126"/>
      <c r="M432" s="126"/>
      <c r="N432" s="126"/>
      <c r="O432" s="126"/>
      <c r="P432" s="126"/>
      <c r="Q432" s="35">
        <v>120</v>
      </c>
      <c r="R432" s="35" t="s">
        <v>100</v>
      </c>
      <c r="S432" s="122" t="s">
        <v>1777</v>
      </c>
    </row>
    <row r="433" spans="1:19" ht="31.5" customHeight="1">
      <c r="A433" s="117"/>
      <c r="B433" s="72" t="s">
        <v>4349</v>
      </c>
      <c r="C433" s="35" t="s">
        <v>27</v>
      </c>
      <c r="D433" s="72" t="s">
        <v>4350</v>
      </c>
      <c r="E433" s="35" t="s">
        <v>160</v>
      </c>
      <c r="F433" s="35" t="s">
        <v>2489</v>
      </c>
      <c r="G433" s="126">
        <v>2020</v>
      </c>
      <c r="H433" s="35" t="s">
        <v>1875</v>
      </c>
      <c r="I433" s="126">
        <v>150</v>
      </c>
      <c r="J433" s="126">
        <v>150</v>
      </c>
      <c r="K433" s="126"/>
      <c r="L433" s="126"/>
      <c r="M433" s="126"/>
      <c r="N433" s="126"/>
      <c r="O433" s="126"/>
      <c r="P433" s="126"/>
      <c r="Q433" s="35">
        <v>28</v>
      </c>
      <c r="R433" s="35" t="s">
        <v>100</v>
      </c>
      <c r="S433" s="122" t="s">
        <v>1777</v>
      </c>
    </row>
    <row r="434" spans="1:19" ht="23.25" customHeight="1">
      <c r="A434" s="35" t="s">
        <v>1900</v>
      </c>
      <c r="B434" s="58"/>
      <c r="C434" s="59"/>
      <c r="D434" s="58"/>
      <c r="E434" s="59"/>
      <c r="F434" s="59"/>
      <c r="G434" s="60"/>
      <c r="H434" s="59"/>
      <c r="I434" s="54">
        <v>616</v>
      </c>
      <c r="J434" s="60"/>
      <c r="K434" s="60"/>
      <c r="L434" s="60"/>
      <c r="M434" s="60">
        <v>616</v>
      </c>
      <c r="N434" s="60"/>
      <c r="O434" s="60"/>
      <c r="P434" s="60"/>
      <c r="Q434" s="60"/>
      <c r="R434" s="59"/>
      <c r="S434" s="59"/>
    </row>
    <row r="435" spans="1:19" s="20" customFormat="1" ht="61.5" customHeight="1">
      <c r="A435" s="138" t="s">
        <v>813</v>
      </c>
      <c r="B435" s="82" t="s">
        <v>4351</v>
      </c>
      <c r="C435" s="79" t="s">
        <v>1902</v>
      </c>
      <c r="D435" s="82" t="s">
        <v>1903</v>
      </c>
      <c r="E435" s="79" t="s">
        <v>565</v>
      </c>
      <c r="F435" s="79" t="s">
        <v>709</v>
      </c>
      <c r="G435" s="79" t="s">
        <v>3404</v>
      </c>
      <c r="H435" s="79" t="s">
        <v>4352</v>
      </c>
      <c r="I435" s="79">
        <v>30</v>
      </c>
      <c r="J435" s="142"/>
      <c r="K435" s="79"/>
      <c r="L435" s="79"/>
      <c r="M435" s="79">
        <v>30</v>
      </c>
      <c r="N435" s="79"/>
      <c r="O435" s="79"/>
      <c r="P435" s="79"/>
      <c r="Q435" s="79">
        <v>16</v>
      </c>
      <c r="R435" s="79" t="s">
        <v>100</v>
      </c>
      <c r="S435" s="79" t="s">
        <v>4353</v>
      </c>
    </row>
    <row r="436" spans="1:19" s="20" customFormat="1" ht="61.5" customHeight="1">
      <c r="A436" s="138" t="s">
        <v>819</v>
      </c>
      <c r="B436" s="82" t="s">
        <v>4354</v>
      </c>
      <c r="C436" s="79" t="s">
        <v>1902</v>
      </c>
      <c r="D436" s="82" t="s">
        <v>1903</v>
      </c>
      <c r="E436" s="79" t="s">
        <v>160</v>
      </c>
      <c r="F436" s="79" t="s">
        <v>2454</v>
      </c>
      <c r="G436" s="79" t="s">
        <v>3404</v>
      </c>
      <c r="H436" s="79" t="s">
        <v>4355</v>
      </c>
      <c r="I436" s="79">
        <v>50</v>
      </c>
      <c r="J436" s="142"/>
      <c r="K436" s="79"/>
      <c r="L436" s="79"/>
      <c r="M436" s="79">
        <v>50</v>
      </c>
      <c r="N436" s="79"/>
      <c r="O436" s="79"/>
      <c r="P436" s="79"/>
      <c r="Q436" s="79">
        <v>36</v>
      </c>
      <c r="R436" s="79" t="s">
        <v>3373</v>
      </c>
      <c r="S436" s="79" t="s">
        <v>4353</v>
      </c>
    </row>
    <row r="437" spans="1:19" s="20" customFormat="1" ht="61.5" customHeight="1">
      <c r="A437" s="138" t="s">
        <v>823</v>
      </c>
      <c r="B437" s="82" t="s">
        <v>4356</v>
      </c>
      <c r="C437" s="79" t="s">
        <v>1902</v>
      </c>
      <c r="D437" s="82" t="s">
        <v>1903</v>
      </c>
      <c r="E437" s="79" t="s">
        <v>160</v>
      </c>
      <c r="F437" s="79" t="s">
        <v>166</v>
      </c>
      <c r="G437" s="79" t="s">
        <v>3404</v>
      </c>
      <c r="H437" s="79" t="s">
        <v>160</v>
      </c>
      <c r="I437" s="79">
        <v>20</v>
      </c>
      <c r="J437" s="142"/>
      <c r="K437" s="79"/>
      <c r="L437" s="79"/>
      <c r="M437" s="79">
        <v>20</v>
      </c>
      <c r="N437" s="79"/>
      <c r="O437" s="79"/>
      <c r="P437" s="79"/>
      <c r="Q437" s="79">
        <v>29</v>
      </c>
      <c r="R437" s="79" t="s">
        <v>3373</v>
      </c>
      <c r="S437" s="79" t="s">
        <v>4353</v>
      </c>
    </row>
    <row r="438" spans="1:19" s="20" customFormat="1" ht="61.5" customHeight="1">
      <c r="A438" s="138" t="s">
        <v>826</v>
      </c>
      <c r="B438" s="82" t="s">
        <v>4357</v>
      </c>
      <c r="C438" s="79" t="s">
        <v>1902</v>
      </c>
      <c r="D438" s="82" t="s">
        <v>1903</v>
      </c>
      <c r="E438" s="79" t="s">
        <v>104</v>
      </c>
      <c r="F438" s="79" t="s">
        <v>1194</v>
      </c>
      <c r="G438" s="79" t="s">
        <v>3404</v>
      </c>
      <c r="H438" s="79" t="s">
        <v>1904</v>
      </c>
      <c r="I438" s="79">
        <v>35</v>
      </c>
      <c r="J438" s="142"/>
      <c r="K438" s="79"/>
      <c r="L438" s="79"/>
      <c r="M438" s="79">
        <v>35</v>
      </c>
      <c r="N438" s="79"/>
      <c r="O438" s="79"/>
      <c r="P438" s="79"/>
      <c r="Q438" s="79">
        <v>14</v>
      </c>
      <c r="R438" s="79" t="s">
        <v>1838</v>
      </c>
      <c r="S438" s="79" t="s">
        <v>4353</v>
      </c>
    </row>
    <row r="439" spans="1:19" s="20" customFormat="1" ht="61.5" customHeight="1">
      <c r="A439" s="138" t="s">
        <v>1523</v>
      </c>
      <c r="B439" s="82" t="s">
        <v>4358</v>
      </c>
      <c r="C439" s="79" t="s">
        <v>1902</v>
      </c>
      <c r="D439" s="82" t="s">
        <v>1903</v>
      </c>
      <c r="E439" s="79" t="s">
        <v>104</v>
      </c>
      <c r="F439" s="79" t="s">
        <v>4359</v>
      </c>
      <c r="G439" s="79" t="s">
        <v>3404</v>
      </c>
      <c r="H439" s="79" t="s">
        <v>1904</v>
      </c>
      <c r="I439" s="79">
        <v>20</v>
      </c>
      <c r="J439" s="142"/>
      <c r="K439" s="79"/>
      <c r="L439" s="79"/>
      <c r="M439" s="79">
        <v>20</v>
      </c>
      <c r="N439" s="79"/>
      <c r="O439" s="79"/>
      <c r="P439" s="79"/>
      <c r="Q439" s="79">
        <v>21</v>
      </c>
      <c r="R439" s="79" t="s">
        <v>1838</v>
      </c>
      <c r="S439" s="79" t="s">
        <v>4353</v>
      </c>
    </row>
    <row r="440" spans="1:19" s="20" customFormat="1" ht="61.5" customHeight="1">
      <c r="A440" s="138" t="s">
        <v>1526</v>
      </c>
      <c r="B440" s="82" t="s">
        <v>4360</v>
      </c>
      <c r="C440" s="79" t="s">
        <v>1902</v>
      </c>
      <c r="D440" s="82" t="s">
        <v>1903</v>
      </c>
      <c r="E440" s="79" t="s">
        <v>126</v>
      </c>
      <c r="F440" s="79" t="s">
        <v>1390</v>
      </c>
      <c r="G440" s="79" t="s">
        <v>3404</v>
      </c>
      <c r="H440" s="79" t="s">
        <v>160</v>
      </c>
      <c r="I440" s="79">
        <v>55</v>
      </c>
      <c r="J440" s="142"/>
      <c r="K440" s="79"/>
      <c r="L440" s="79"/>
      <c r="M440" s="79">
        <v>55</v>
      </c>
      <c r="N440" s="79"/>
      <c r="O440" s="79"/>
      <c r="P440" s="79"/>
      <c r="Q440" s="79">
        <v>45</v>
      </c>
      <c r="R440" s="79" t="s">
        <v>1838</v>
      </c>
      <c r="S440" s="79" t="s">
        <v>4353</v>
      </c>
    </row>
    <row r="441" spans="1:19" s="20" customFormat="1" ht="61.5" customHeight="1">
      <c r="A441" s="138" t="s">
        <v>1528</v>
      </c>
      <c r="B441" s="139" t="s">
        <v>4361</v>
      </c>
      <c r="C441" s="79" t="s">
        <v>1902</v>
      </c>
      <c r="D441" s="82" t="s">
        <v>1903</v>
      </c>
      <c r="E441" s="79" t="s">
        <v>148</v>
      </c>
      <c r="F441" s="79" t="s">
        <v>3167</v>
      </c>
      <c r="G441" s="79" t="s">
        <v>3404</v>
      </c>
      <c r="H441" s="79" t="s">
        <v>160</v>
      </c>
      <c r="I441" s="79">
        <v>35</v>
      </c>
      <c r="J441" s="142"/>
      <c r="K441" s="79"/>
      <c r="L441" s="79"/>
      <c r="M441" s="79">
        <v>35</v>
      </c>
      <c r="N441" s="79"/>
      <c r="O441" s="79"/>
      <c r="P441" s="79"/>
      <c r="Q441" s="79">
        <v>19</v>
      </c>
      <c r="R441" s="79" t="s">
        <v>1838</v>
      </c>
      <c r="S441" s="79" t="s">
        <v>4353</v>
      </c>
    </row>
    <row r="442" spans="1:19" s="20" customFormat="1" ht="61.5" customHeight="1">
      <c r="A442" s="138" t="s">
        <v>1529</v>
      </c>
      <c r="B442" s="139" t="s">
        <v>4362</v>
      </c>
      <c r="C442" s="79" t="s">
        <v>1902</v>
      </c>
      <c r="D442" s="82" t="s">
        <v>1903</v>
      </c>
      <c r="E442" s="79" t="s">
        <v>148</v>
      </c>
      <c r="F442" s="79" t="s">
        <v>316</v>
      </c>
      <c r="G442" s="79" t="s">
        <v>3404</v>
      </c>
      <c r="H442" s="79" t="s">
        <v>1904</v>
      </c>
      <c r="I442" s="79">
        <v>30</v>
      </c>
      <c r="J442" s="142"/>
      <c r="K442" s="79"/>
      <c r="L442" s="79"/>
      <c r="M442" s="79">
        <v>30</v>
      </c>
      <c r="N442" s="79"/>
      <c r="O442" s="79"/>
      <c r="P442" s="79"/>
      <c r="Q442" s="79">
        <v>24</v>
      </c>
      <c r="R442" s="79" t="s">
        <v>1838</v>
      </c>
      <c r="S442" s="79" t="s">
        <v>4353</v>
      </c>
    </row>
    <row r="443" spans="1:19" s="20" customFormat="1" ht="61.5" customHeight="1">
      <c r="A443" s="138" t="s">
        <v>1533</v>
      </c>
      <c r="B443" s="82" t="s">
        <v>4363</v>
      </c>
      <c r="C443" s="79" t="s">
        <v>1902</v>
      </c>
      <c r="D443" s="82" t="s">
        <v>1903</v>
      </c>
      <c r="E443" s="79" t="s">
        <v>561</v>
      </c>
      <c r="F443" s="79" t="s">
        <v>1456</v>
      </c>
      <c r="G443" s="79" t="s">
        <v>3404</v>
      </c>
      <c r="H443" s="79" t="s">
        <v>1904</v>
      </c>
      <c r="I443" s="79">
        <v>15</v>
      </c>
      <c r="J443" s="142"/>
      <c r="K443" s="79"/>
      <c r="L443" s="79"/>
      <c r="M443" s="79">
        <v>15</v>
      </c>
      <c r="N443" s="79"/>
      <c r="O443" s="79"/>
      <c r="P443" s="79"/>
      <c r="Q443" s="79">
        <v>18</v>
      </c>
      <c r="R443" s="79" t="s">
        <v>1838</v>
      </c>
      <c r="S443" s="79" t="s">
        <v>4353</v>
      </c>
    </row>
    <row r="444" spans="1:19" s="20" customFormat="1" ht="61.5" customHeight="1">
      <c r="A444" s="138" t="s">
        <v>1535</v>
      </c>
      <c r="B444" s="82" t="s">
        <v>1929</v>
      </c>
      <c r="C444" s="79" t="s">
        <v>1902</v>
      </c>
      <c r="D444" s="82" t="s">
        <v>1903</v>
      </c>
      <c r="E444" s="79" t="s">
        <v>561</v>
      </c>
      <c r="F444" s="79" t="s">
        <v>1469</v>
      </c>
      <c r="G444" s="79" t="s">
        <v>3404</v>
      </c>
      <c r="H444" s="79" t="s">
        <v>1904</v>
      </c>
      <c r="I444" s="79">
        <v>35</v>
      </c>
      <c r="J444" s="142"/>
      <c r="K444" s="79"/>
      <c r="L444" s="79"/>
      <c r="M444" s="79">
        <v>35</v>
      </c>
      <c r="N444" s="79"/>
      <c r="O444" s="79"/>
      <c r="P444" s="79"/>
      <c r="Q444" s="79">
        <v>28</v>
      </c>
      <c r="R444" s="79" t="s">
        <v>1838</v>
      </c>
      <c r="S444" s="79" t="s">
        <v>4353</v>
      </c>
    </row>
    <row r="445" spans="1:19" s="20" customFormat="1" ht="61.5" customHeight="1">
      <c r="A445" s="138" t="s">
        <v>1537</v>
      </c>
      <c r="B445" s="82" t="s">
        <v>4364</v>
      </c>
      <c r="C445" s="79" t="s">
        <v>1902</v>
      </c>
      <c r="D445" s="82" t="s">
        <v>1903</v>
      </c>
      <c r="E445" s="79" t="s">
        <v>72</v>
      </c>
      <c r="F445" s="79" t="s">
        <v>651</v>
      </c>
      <c r="G445" s="79" t="s">
        <v>3404</v>
      </c>
      <c r="H445" s="79" t="s">
        <v>1904</v>
      </c>
      <c r="I445" s="79">
        <v>35</v>
      </c>
      <c r="J445" s="142"/>
      <c r="K445" s="79"/>
      <c r="L445" s="79"/>
      <c r="M445" s="79">
        <v>35</v>
      </c>
      <c r="N445" s="79"/>
      <c r="O445" s="79"/>
      <c r="P445" s="79"/>
      <c r="Q445" s="79">
        <v>41</v>
      </c>
      <c r="R445" s="79" t="s">
        <v>1838</v>
      </c>
      <c r="S445" s="79" t="s">
        <v>4353</v>
      </c>
    </row>
    <row r="446" spans="1:19" s="20" customFormat="1" ht="61.5" customHeight="1">
      <c r="A446" s="138" t="s">
        <v>1556</v>
      </c>
      <c r="B446" s="82" t="s">
        <v>4365</v>
      </c>
      <c r="C446" s="79" t="s">
        <v>1902</v>
      </c>
      <c r="D446" s="82" t="s">
        <v>1903</v>
      </c>
      <c r="E446" s="79" t="s">
        <v>72</v>
      </c>
      <c r="F446" s="79" t="s">
        <v>360</v>
      </c>
      <c r="G446" s="79" t="s">
        <v>3404</v>
      </c>
      <c r="H446" s="79" t="s">
        <v>1904</v>
      </c>
      <c r="I446" s="79">
        <v>28</v>
      </c>
      <c r="J446" s="142"/>
      <c r="K446" s="79"/>
      <c r="L446" s="79"/>
      <c r="M446" s="79">
        <v>28</v>
      </c>
      <c r="N446" s="79"/>
      <c r="O446" s="79"/>
      <c r="P446" s="79"/>
      <c r="Q446" s="79">
        <v>38</v>
      </c>
      <c r="R446" s="79" t="s">
        <v>1838</v>
      </c>
      <c r="S446" s="79" t="s">
        <v>4353</v>
      </c>
    </row>
    <row r="447" spans="1:19" s="20" customFormat="1" ht="61.5" customHeight="1">
      <c r="A447" s="138" t="s">
        <v>1557</v>
      </c>
      <c r="B447" s="82" t="s">
        <v>4366</v>
      </c>
      <c r="C447" s="79" t="s">
        <v>1902</v>
      </c>
      <c r="D447" s="82" t="s">
        <v>1903</v>
      </c>
      <c r="E447" s="79" t="s">
        <v>72</v>
      </c>
      <c r="F447" s="79" t="s">
        <v>364</v>
      </c>
      <c r="G447" s="79" t="s">
        <v>3404</v>
      </c>
      <c r="H447" s="79" t="s">
        <v>1904</v>
      </c>
      <c r="I447" s="79">
        <v>40</v>
      </c>
      <c r="J447" s="142"/>
      <c r="K447" s="79"/>
      <c r="L447" s="79"/>
      <c r="M447" s="79">
        <v>40</v>
      </c>
      <c r="N447" s="79"/>
      <c r="O447" s="79"/>
      <c r="P447" s="79"/>
      <c r="Q447" s="79">
        <v>25</v>
      </c>
      <c r="R447" s="79" t="s">
        <v>1838</v>
      </c>
      <c r="S447" s="79" t="s">
        <v>4353</v>
      </c>
    </row>
    <row r="448" spans="1:19" s="20" customFormat="1" ht="61.5" customHeight="1">
      <c r="A448" s="138" t="s">
        <v>1558</v>
      </c>
      <c r="B448" s="82" t="s">
        <v>4367</v>
      </c>
      <c r="C448" s="79" t="s">
        <v>1902</v>
      </c>
      <c r="D448" s="82" t="s">
        <v>1903</v>
      </c>
      <c r="E448" s="79" t="s">
        <v>43</v>
      </c>
      <c r="F448" s="79" t="s">
        <v>4023</v>
      </c>
      <c r="G448" s="79" t="s">
        <v>3404</v>
      </c>
      <c r="H448" s="79" t="s">
        <v>1904</v>
      </c>
      <c r="I448" s="79">
        <v>25</v>
      </c>
      <c r="J448" s="142"/>
      <c r="K448" s="79"/>
      <c r="L448" s="79"/>
      <c r="M448" s="79">
        <v>25</v>
      </c>
      <c r="N448" s="79"/>
      <c r="O448" s="79"/>
      <c r="P448" s="79"/>
      <c r="Q448" s="79">
        <v>18</v>
      </c>
      <c r="R448" s="79" t="s">
        <v>1838</v>
      </c>
      <c r="S448" s="79" t="s">
        <v>4353</v>
      </c>
    </row>
    <row r="449" spans="1:19" s="20" customFormat="1" ht="61.5" customHeight="1">
      <c r="A449" s="138" t="s">
        <v>1559</v>
      </c>
      <c r="B449" s="82" t="s">
        <v>4368</v>
      </c>
      <c r="C449" s="79" t="s">
        <v>1902</v>
      </c>
      <c r="D449" s="82" t="s">
        <v>1903</v>
      </c>
      <c r="E449" s="79" t="s">
        <v>43</v>
      </c>
      <c r="F449" s="79" t="s">
        <v>1092</v>
      </c>
      <c r="G449" s="79" t="s">
        <v>3404</v>
      </c>
      <c r="H449" s="79" t="s">
        <v>1904</v>
      </c>
      <c r="I449" s="79">
        <v>28</v>
      </c>
      <c r="J449" s="142"/>
      <c r="K449" s="79"/>
      <c r="L449" s="79"/>
      <c r="M449" s="79">
        <v>28</v>
      </c>
      <c r="N449" s="79"/>
      <c r="O449" s="79"/>
      <c r="P449" s="79"/>
      <c r="Q449" s="79">
        <v>42</v>
      </c>
      <c r="R449" s="79" t="s">
        <v>1838</v>
      </c>
      <c r="S449" s="79" t="s">
        <v>4353</v>
      </c>
    </row>
    <row r="450" spans="1:19" s="20" customFormat="1" ht="61.5" customHeight="1">
      <c r="A450" s="138" t="s">
        <v>1560</v>
      </c>
      <c r="B450" s="82" t="s">
        <v>4369</v>
      </c>
      <c r="C450" s="79" t="s">
        <v>1902</v>
      </c>
      <c r="D450" s="82" t="s">
        <v>1903</v>
      </c>
      <c r="E450" s="79" t="s">
        <v>60</v>
      </c>
      <c r="F450" s="79" t="s">
        <v>970</v>
      </c>
      <c r="G450" s="79" t="s">
        <v>3404</v>
      </c>
      <c r="H450" s="79" t="s">
        <v>1904</v>
      </c>
      <c r="I450" s="79">
        <v>35</v>
      </c>
      <c r="J450" s="142"/>
      <c r="K450" s="79"/>
      <c r="L450" s="79"/>
      <c r="M450" s="79">
        <v>35</v>
      </c>
      <c r="N450" s="79"/>
      <c r="O450" s="79"/>
      <c r="P450" s="79"/>
      <c r="Q450" s="79">
        <v>29</v>
      </c>
      <c r="R450" s="79" t="s">
        <v>1838</v>
      </c>
      <c r="S450" s="79" t="s">
        <v>4353</v>
      </c>
    </row>
    <row r="451" spans="1:19" s="20" customFormat="1" ht="61.5" customHeight="1">
      <c r="A451" s="138" t="s">
        <v>1561</v>
      </c>
      <c r="B451" s="82" t="s">
        <v>4370</v>
      </c>
      <c r="C451" s="79" t="s">
        <v>1902</v>
      </c>
      <c r="D451" s="82" t="s">
        <v>1903</v>
      </c>
      <c r="E451" s="79" t="s">
        <v>60</v>
      </c>
      <c r="F451" s="79" t="s">
        <v>781</v>
      </c>
      <c r="G451" s="79" t="s">
        <v>3404</v>
      </c>
      <c r="H451" s="79" t="s">
        <v>1904</v>
      </c>
      <c r="I451" s="79">
        <v>24</v>
      </c>
      <c r="J451" s="142"/>
      <c r="K451" s="79"/>
      <c r="L451" s="79"/>
      <c r="M451" s="79">
        <v>24</v>
      </c>
      <c r="N451" s="79"/>
      <c r="O451" s="79"/>
      <c r="P451" s="79"/>
      <c r="Q451" s="79">
        <v>19</v>
      </c>
      <c r="R451" s="79" t="s">
        <v>1838</v>
      </c>
      <c r="S451" s="79" t="s">
        <v>4353</v>
      </c>
    </row>
    <row r="452" spans="1:19" s="20" customFormat="1" ht="61.5" customHeight="1">
      <c r="A452" s="138" t="s">
        <v>1562</v>
      </c>
      <c r="B452" s="82" t="s">
        <v>4371</v>
      </c>
      <c r="C452" s="79" t="s">
        <v>1902</v>
      </c>
      <c r="D452" s="82" t="s">
        <v>1903</v>
      </c>
      <c r="E452" s="79" t="s">
        <v>60</v>
      </c>
      <c r="F452" s="79" t="s">
        <v>784</v>
      </c>
      <c r="G452" s="79" t="s">
        <v>3404</v>
      </c>
      <c r="H452" s="79" t="s">
        <v>1904</v>
      </c>
      <c r="I452" s="79">
        <v>35</v>
      </c>
      <c r="J452" s="142"/>
      <c r="K452" s="79"/>
      <c r="L452" s="79"/>
      <c r="M452" s="79">
        <v>35</v>
      </c>
      <c r="N452" s="79"/>
      <c r="O452" s="79"/>
      <c r="P452" s="79"/>
      <c r="Q452" s="79">
        <v>24</v>
      </c>
      <c r="R452" s="79" t="s">
        <v>1838</v>
      </c>
      <c r="S452" s="79" t="s">
        <v>4353</v>
      </c>
    </row>
    <row r="453" spans="1:19" s="20" customFormat="1" ht="61.5" customHeight="1">
      <c r="A453" s="138" t="s">
        <v>1564</v>
      </c>
      <c r="B453" s="82" t="s">
        <v>4372</v>
      </c>
      <c r="C453" s="79" t="s">
        <v>1902</v>
      </c>
      <c r="D453" s="82" t="s">
        <v>1903</v>
      </c>
      <c r="E453" s="79" t="s">
        <v>132</v>
      </c>
      <c r="F453" s="79" t="s">
        <v>139</v>
      </c>
      <c r="G453" s="79" t="s">
        <v>3404</v>
      </c>
      <c r="H453" s="79" t="s">
        <v>1904</v>
      </c>
      <c r="I453" s="79">
        <v>15</v>
      </c>
      <c r="J453" s="142"/>
      <c r="K453" s="79"/>
      <c r="L453" s="79"/>
      <c r="M453" s="79">
        <v>15</v>
      </c>
      <c r="N453" s="79"/>
      <c r="O453" s="79"/>
      <c r="P453" s="79"/>
      <c r="Q453" s="79">
        <v>29</v>
      </c>
      <c r="R453" s="79" t="s">
        <v>1838</v>
      </c>
      <c r="S453" s="79" t="s">
        <v>4353</v>
      </c>
    </row>
    <row r="454" spans="1:19" s="20" customFormat="1" ht="61.5" customHeight="1">
      <c r="A454" s="138" t="s">
        <v>1569</v>
      </c>
      <c r="B454" s="82" t="s">
        <v>1950</v>
      </c>
      <c r="C454" s="79" t="s">
        <v>1902</v>
      </c>
      <c r="D454" s="82" t="s">
        <v>1903</v>
      </c>
      <c r="E454" s="79" t="s">
        <v>132</v>
      </c>
      <c r="F454" s="79" t="s">
        <v>1439</v>
      </c>
      <c r="G454" s="79" t="s">
        <v>3404</v>
      </c>
      <c r="H454" s="79" t="s">
        <v>1904</v>
      </c>
      <c r="I454" s="79">
        <v>26</v>
      </c>
      <c r="J454" s="142"/>
      <c r="K454" s="79"/>
      <c r="L454" s="79"/>
      <c r="M454" s="79">
        <v>26</v>
      </c>
      <c r="N454" s="79"/>
      <c r="O454" s="79"/>
      <c r="P454" s="79"/>
      <c r="Q454" s="79">
        <v>25</v>
      </c>
      <c r="R454" s="79" t="s">
        <v>1838</v>
      </c>
      <c r="S454" s="79" t="s">
        <v>4353</v>
      </c>
    </row>
    <row r="455" spans="1:19" s="20" customFormat="1" ht="28.5" customHeight="1">
      <c r="A455" s="138" t="s">
        <v>1956</v>
      </c>
      <c r="B455" s="82"/>
      <c r="C455" s="79"/>
      <c r="D455" s="82"/>
      <c r="E455" s="79"/>
      <c r="F455" s="79"/>
      <c r="G455" s="79"/>
      <c r="H455" s="79"/>
      <c r="I455" s="10">
        <f>I456+I465</f>
        <v>3326</v>
      </c>
      <c r="J455" s="79">
        <v>3326</v>
      </c>
      <c r="K455" s="79"/>
      <c r="L455" s="79"/>
      <c r="M455" s="79"/>
      <c r="N455" s="79"/>
      <c r="O455" s="79"/>
      <c r="P455" s="79"/>
      <c r="Q455" s="79"/>
      <c r="R455" s="79"/>
      <c r="S455" s="79"/>
    </row>
    <row r="456" spans="1:19" s="20" customFormat="1" ht="27" customHeight="1">
      <c r="A456" s="138" t="s">
        <v>1957</v>
      </c>
      <c r="B456" s="82"/>
      <c r="C456" s="79"/>
      <c r="D456" s="82"/>
      <c r="E456" s="79"/>
      <c r="F456" s="79"/>
      <c r="G456" s="79"/>
      <c r="H456" s="79"/>
      <c r="I456" s="79">
        <f>SUM(I457:I464)</f>
        <v>1120</v>
      </c>
      <c r="J456" s="79">
        <v>1120</v>
      </c>
      <c r="K456" s="79"/>
      <c r="L456" s="79"/>
      <c r="M456" s="79"/>
      <c r="N456" s="79"/>
      <c r="O456" s="79"/>
      <c r="P456" s="79"/>
      <c r="Q456" s="79"/>
      <c r="R456" s="79"/>
      <c r="S456" s="79"/>
    </row>
    <row r="457" spans="1:19" s="20" customFormat="1" ht="36.75" customHeight="1">
      <c r="A457" s="144">
        <v>1</v>
      </c>
      <c r="B457" s="82" t="s">
        <v>4373</v>
      </c>
      <c r="C457" s="79" t="s">
        <v>36</v>
      </c>
      <c r="D457" s="82" t="s">
        <v>4374</v>
      </c>
      <c r="E457" s="79" t="s">
        <v>148</v>
      </c>
      <c r="F457" s="79" t="s">
        <v>778</v>
      </c>
      <c r="G457" s="79" t="s">
        <v>2887</v>
      </c>
      <c r="H457" s="79" t="s">
        <v>3409</v>
      </c>
      <c r="I457" s="122">
        <v>60</v>
      </c>
      <c r="J457" s="122">
        <v>60</v>
      </c>
      <c r="K457" s="79"/>
      <c r="L457" s="79"/>
      <c r="M457" s="79"/>
      <c r="N457" s="79"/>
      <c r="O457" s="79"/>
      <c r="P457" s="79"/>
      <c r="Q457" s="79">
        <v>50</v>
      </c>
      <c r="R457" s="79" t="s">
        <v>100</v>
      </c>
      <c r="S457" s="79" t="s">
        <v>1961</v>
      </c>
    </row>
    <row r="458" spans="1:19" s="20" customFormat="1" ht="36.75" customHeight="1">
      <c r="A458" s="138" t="s">
        <v>819</v>
      </c>
      <c r="B458" s="82" t="s">
        <v>4375</v>
      </c>
      <c r="C458" s="79" t="s">
        <v>27</v>
      </c>
      <c r="D458" s="82" t="s">
        <v>4376</v>
      </c>
      <c r="E458" s="79" t="s">
        <v>271</v>
      </c>
      <c r="F458" s="79" t="s">
        <v>4377</v>
      </c>
      <c r="G458" s="79" t="s">
        <v>3404</v>
      </c>
      <c r="H458" s="79" t="s">
        <v>4378</v>
      </c>
      <c r="I458" s="122">
        <v>92</v>
      </c>
      <c r="J458" s="122">
        <v>92</v>
      </c>
      <c r="K458" s="79"/>
      <c r="L458" s="79"/>
      <c r="M458" s="79"/>
      <c r="N458" s="79"/>
      <c r="O458" s="79"/>
      <c r="P458" s="79"/>
      <c r="Q458" s="79">
        <v>320</v>
      </c>
      <c r="R458" s="79" t="s">
        <v>100</v>
      </c>
      <c r="S458" s="79" t="s">
        <v>1961</v>
      </c>
    </row>
    <row r="459" spans="1:19" s="20" customFormat="1" ht="36.75" customHeight="1">
      <c r="A459" s="138" t="s">
        <v>823</v>
      </c>
      <c r="B459" s="82" t="s">
        <v>4379</v>
      </c>
      <c r="C459" s="79" t="s">
        <v>36</v>
      </c>
      <c r="D459" s="82" t="s">
        <v>4380</v>
      </c>
      <c r="E459" s="79" t="s">
        <v>104</v>
      </c>
      <c r="F459" s="79" t="s">
        <v>4297</v>
      </c>
      <c r="G459" s="79" t="s">
        <v>3404</v>
      </c>
      <c r="H459" s="79" t="s">
        <v>4381</v>
      </c>
      <c r="I459" s="79">
        <v>62</v>
      </c>
      <c r="J459" s="79">
        <v>62</v>
      </c>
      <c r="K459" s="79"/>
      <c r="L459" s="79"/>
      <c r="M459" s="79"/>
      <c r="N459" s="79"/>
      <c r="O459" s="79"/>
      <c r="P459" s="79"/>
      <c r="Q459" s="79">
        <v>63</v>
      </c>
      <c r="R459" s="79" t="s">
        <v>100</v>
      </c>
      <c r="S459" s="79" t="s">
        <v>1961</v>
      </c>
    </row>
    <row r="460" spans="1:19" s="20" customFormat="1" ht="36.75" customHeight="1">
      <c r="A460" s="138" t="s">
        <v>826</v>
      </c>
      <c r="B460" s="82" t="s">
        <v>4382</v>
      </c>
      <c r="C460" s="79" t="s">
        <v>36</v>
      </c>
      <c r="D460" s="82" t="s">
        <v>4383</v>
      </c>
      <c r="E460" s="138" t="s">
        <v>194</v>
      </c>
      <c r="F460" s="79" t="s">
        <v>294</v>
      </c>
      <c r="G460" s="79" t="s">
        <v>3404</v>
      </c>
      <c r="H460" s="138" t="s">
        <v>196</v>
      </c>
      <c r="I460" s="79">
        <v>48</v>
      </c>
      <c r="J460" s="79">
        <v>48</v>
      </c>
      <c r="K460" s="79"/>
      <c r="L460" s="79"/>
      <c r="M460" s="79"/>
      <c r="N460" s="79"/>
      <c r="O460" s="79"/>
      <c r="P460" s="79"/>
      <c r="Q460" s="79">
        <v>159</v>
      </c>
      <c r="R460" s="79" t="s">
        <v>100</v>
      </c>
      <c r="S460" s="79" t="s">
        <v>1961</v>
      </c>
    </row>
    <row r="461" spans="1:19" s="20" customFormat="1" ht="36.75" customHeight="1">
      <c r="A461" s="138" t="s">
        <v>1523</v>
      </c>
      <c r="B461" s="82" t="s">
        <v>4384</v>
      </c>
      <c r="C461" s="79" t="s">
        <v>4385</v>
      </c>
      <c r="D461" s="82" t="s">
        <v>4386</v>
      </c>
      <c r="E461" s="79" t="s">
        <v>126</v>
      </c>
      <c r="F461" s="79" t="s">
        <v>692</v>
      </c>
      <c r="G461" s="79" t="s">
        <v>3404</v>
      </c>
      <c r="H461" s="79" t="s">
        <v>126</v>
      </c>
      <c r="I461" s="79">
        <v>18</v>
      </c>
      <c r="J461" s="79">
        <v>18</v>
      </c>
      <c r="K461" s="79"/>
      <c r="L461" s="79"/>
      <c r="M461" s="79"/>
      <c r="N461" s="79"/>
      <c r="O461" s="79"/>
      <c r="P461" s="79"/>
      <c r="Q461" s="79">
        <v>57</v>
      </c>
      <c r="R461" s="79" t="s">
        <v>100</v>
      </c>
      <c r="S461" s="79" t="s">
        <v>1961</v>
      </c>
    </row>
    <row r="462" spans="1:19" s="20" customFormat="1" ht="105.75" customHeight="1">
      <c r="A462" s="138" t="s">
        <v>1526</v>
      </c>
      <c r="B462" s="145" t="s">
        <v>4387</v>
      </c>
      <c r="C462" s="79" t="s">
        <v>36</v>
      </c>
      <c r="D462" s="82" t="s">
        <v>4388</v>
      </c>
      <c r="E462" s="79" t="s">
        <v>194</v>
      </c>
      <c r="F462" s="79" t="s">
        <v>222</v>
      </c>
      <c r="G462" s="79" t="s">
        <v>3404</v>
      </c>
      <c r="H462" s="79" t="s">
        <v>4389</v>
      </c>
      <c r="I462" s="79">
        <v>820</v>
      </c>
      <c r="J462" s="79">
        <v>820</v>
      </c>
      <c r="K462" s="79"/>
      <c r="L462" s="79"/>
      <c r="M462" s="79"/>
      <c r="N462" s="79"/>
      <c r="O462" s="79"/>
      <c r="P462" s="79"/>
      <c r="Q462" s="79">
        <v>110</v>
      </c>
      <c r="R462" s="79" t="s">
        <v>100</v>
      </c>
      <c r="S462" s="79" t="s">
        <v>4390</v>
      </c>
    </row>
    <row r="463" spans="1:19" s="20" customFormat="1" ht="39" customHeight="1">
      <c r="A463" s="138" t="s">
        <v>1528</v>
      </c>
      <c r="B463" s="146" t="s">
        <v>4391</v>
      </c>
      <c r="C463" s="79" t="s">
        <v>677</v>
      </c>
      <c r="D463" s="146" t="s">
        <v>4392</v>
      </c>
      <c r="E463" s="79" t="s">
        <v>561</v>
      </c>
      <c r="F463" s="147" t="s">
        <v>1482</v>
      </c>
      <c r="G463" s="79" t="s">
        <v>3404</v>
      </c>
      <c r="H463" s="79" t="s">
        <v>4393</v>
      </c>
      <c r="I463" s="147">
        <v>10</v>
      </c>
      <c r="J463" s="147">
        <v>10</v>
      </c>
      <c r="K463" s="79"/>
      <c r="L463" s="79"/>
      <c r="M463" s="79"/>
      <c r="N463" s="79"/>
      <c r="O463" s="79"/>
      <c r="P463" s="79"/>
      <c r="Q463" s="79">
        <v>45</v>
      </c>
      <c r="R463" s="79" t="s">
        <v>100</v>
      </c>
      <c r="S463" s="79" t="s">
        <v>1961</v>
      </c>
    </row>
    <row r="464" spans="1:19" s="20" customFormat="1" ht="39" customHeight="1">
      <c r="A464" s="138" t="s">
        <v>1529</v>
      </c>
      <c r="B464" s="148" t="s">
        <v>4394</v>
      </c>
      <c r="C464" s="149" t="s">
        <v>36</v>
      </c>
      <c r="D464" s="148" t="s">
        <v>4395</v>
      </c>
      <c r="E464" s="149" t="s">
        <v>271</v>
      </c>
      <c r="F464" s="149" t="s">
        <v>4346</v>
      </c>
      <c r="G464" s="79" t="s">
        <v>3404</v>
      </c>
      <c r="H464" s="150" t="s">
        <v>3379</v>
      </c>
      <c r="I464" s="122">
        <v>10</v>
      </c>
      <c r="J464" s="122">
        <v>10</v>
      </c>
      <c r="K464" s="150"/>
      <c r="L464" s="150"/>
      <c r="M464" s="150"/>
      <c r="N464" s="150"/>
      <c r="O464" s="150"/>
      <c r="P464" s="150"/>
      <c r="Q464" s="150">
        <v>36</v>
      </c>
      <c r="R464" s="79" t="s">
        <v>100</v>
      </c>
      <c r="S464" s="79" t="s">
        <v>1961</v>
      </c>
    </row>
    <row r="465" spans="1:19" s="20" customFormat="1" ht="27.75" customHeight="1">
      <c r="A465" s="138" t="s">
        <v>1981</v>
      </c>
      <c r="B465" s="82"/>
      <c r="C465" s="79"/>
      <c r="D465" s="82"/>
      <c r="E465" s="79"/>
      <c r="F465" s="79"/>
      <c r="G465" s="79"/>
      <c r="H465" s="79"/>
      <c r="I465" s="79">
        <f>SUM(I466:I472)</f>
        <v>2206</v>
      </c>
      <c r="J465" s="79">
        <v>2206</v>
      </c>
      <c r="K465" s="79"/>
      <c r="L465" s="79"/>
      <c r="M465" s="79"/>
      <c r="N465" s="79"/>
      <c r="O465" s="79"/>
      <c r="P465" s="79"/>
      <c r="Q465" s="79"/>
      <c r="R465" s="79"/>
      <c r="S465" s="79"/>
    </row>
    <row r="466" spans="1:19" s="20" customFormat="1" ht="39" customHeight="1">
      <c r="A466" s="138" t="s">
        <v>813</v>
      </c>
      <c r="B466" s="82" t="s">
        <v>4396</v>
      </c>
      <c r="C466" s="79" t="s">
        <v>36</v>
      </c>
      <c r="D466" s="82" t="s">
        <v>4397</v>
      </c>
      <c r="E466" s="79" t="s">
        <v>242</v>
      </c>
      <c r="F466" s="79" t="s">
        <v>1316</v>
      </c>
      <c r="G466" s="79" t="s">
        <v>3404</v>
      </c>
      <c r="H466" s="79" t="s">
        <v>4398</v>
      </c>
      <c r="I466" s="79">
        <v>1200</v>
      </c>
      <c r="J466" s="79">
        <v>1200</v>
      </c>
      <c r="K466" s="79"/>
      <c r="L466" s="79"/>
      <c r="M466" s="79"/>
      <c r="N466" s="79"/>
      <c r="O466" s="79"/>
      <c r="P466" s="79"/>
      <c r="Q466" s="79">
        <v>83</v>
      </c>
      <c r="R466" s="79" t="s">
        <v>1986</v>
      </c>
      <c r="S466" s="79" t="s">
        <v>1987</v>
      </c>
    </row>
    <row r="467" spans="1:19" s="20" customFormat="1" ht="39" customHeight="1">
      <c r="A467" s="138" t="s">
        <v>819</v>
      </c>
      <c r="B467" s="82" t="s">
        <v>4399</v>
      </c>
      <c r="C467" s="79" t="s">
        <v>36</v>
      </c>
      <c r="D467" s="82" t="s">
        <v>4400</v>
      </c>
      <c r="E467" s="79" t="s">
        <v>242</v>
      </c>
      <c r="F467" s="79" t="s">
        <v>476</v>
      </c>
      <c r="G467" s="79" t="s">
        <v>3404</v>
      </c>
      <c r="H467" s="79" t="s">
        <v>4398</v>
      </c>
      <c r="I467" s="79">
        <v>160</v>
      </c>
      <c r="J467" s="79">
        <v>160</v>
      </c>
      <c r="K467" s="79"/>
      <c r="L467" s="79"/>
      <c r="M467" s="79"/>
      <c r="N467" s="79"/>
      <c r="O467" s="79"/>
      <c r="P467" s="79"/>
      <c r="Q467" s="79" t="s">
        <v>4401</v>
      </c>
      <c r="R467" s="79" t="s">
        <v>1986</v>
      </c>
      <c r="S467" s="79" t="s">
        <v>1987</v>
      </c>
    </row>
    <row r="468" spans="1:19" s="20" customFormat="1" ht="28.5" customHeight="1">
      <c r="A468" s="138" t="s">
        <v>823</v>
      </c>
      <c r="B468" s="82" t="s">
        <v>4402</v>
      </c>
      <c r="C468" s="79" t="s">
        <v>36</v>
      </c>
      <c r="D468" s="82" t="s">
        <v>4403</v>
      </c>
      <c r="E468" s="79" t="s">
        <v>72</v>
      </c>
      <c r="F468" s="79" t="s">
        <v>357</v>
      </c>
      <c r="G468" s="79" t="s">
        <v>3404</v>
      </c>
      <c r="H468" s="79" t="s">
        <v>4404</v>
      </c>
      <c r="I468" s="122">
        <v>336</v>
      </c>
      <c r="J468" s="122">
        <v>336</v>
      </c>
      <c r="K468" s="79"/>
      <c r="L468" s="79"/>
      <c r="M468" s="79"/>
      <c r="N468" s="79"/>
      <c r="O468" s="79"/>
      <c r="P468" s="79"/>
      <c r="Q468" s="79">
        <v>88</v>
      </c>
      <c r="R468" s="79" t="s">
        <v>1986</v>
      </c>
      <c r="S468" s="79" t="s">
        <v>1987</v>
      </c>
    </row>
    <row r="469" spans="1:19" s="20" customFormat="1" ht="28.5" customHeight="1">
      <c r="A469" s="138" t="s">
        <v>826</v>
      </c>
      <c r="B469" s="151" t="s">
        <v>4405</v>
      </c>
      <c r="C469" s="138" t="s">
        <v>677</v>
      </c>
      <c r="D469" s="151" t="s">
        <v>4406</v>
      </c>
      <c r="E469" s="138" t="s">
        <v>194</v>
      </c>
      <c r="F469" s="138" t="s">
        <v>4407</v>
      </c>
      <c r="G469" s="79" t="s">
        <v>3404</v>
      </c>
      <c r="H469" s="138" t="s">
        <v>1985</v>
      </c>
      <c r="I469" s="122">
        <v>150</v>
      </c>
      <c r="J469" s="122">
        <v>150</v>
      </c>
      <c r="K469" s="138"/>
      <c r="L469" s="138"/>
      <c r="M469" s="138"/>
      <c r="N469" s="138"/>
      <c r="O469" s="138"/>
      <c r="P469" s="138"/>
      <c r="Q469" s="138" t="s">
        <v>4408</v>
      </c>
      <c r="R469" s="79" t="s">
        <v>1986</v>
      </c>
      <c r="S469" s="79" t="s">
        <v>1987</v>
      </c>
    </row>
    <row r="470" spans="1:19" s="20" customFormat="1" ht="28.5" customHeight="1">
      <c r="A470" s="138" t="s">
        <v>1523</v>
      </c>
      <c r="B470" s="82" t="s">
        <v>4409</v>
      </c>
      <c r="C470" s="79" t="s">
        <v>36</v>
      </c>
      <c r="D470" s="82" t="s">
        <v>4410</v>
      </c>
      <c r="E470" s="79" t="s">
        <v>104</v>
      </c>
      <c r="F470" s="79" t="s">
        <v>1221</v>
      </c>
      <c r="G470" s="79" t="s">
        <v>3404</v>
      </c>
      <c r="H470" s="79" t="s">
        <v>4381</v>
      </c>
      <c r="I470" s="79">
        <v>270</v>
      </c>
      <c r="J470" s="79">
        <v>270</v>
      </c>
      <c r="K470" s="79"/>
      <c r="L470" s="79"/>
      <c r="M470" s="79"/>
      <c r="N470" s="79"/>
      <c r="O470" s="79"/>
      <c r="P470" s="79"/>
      <c r="Q470" s="79">
        <v>25</v>
      </c>
      <c r="R470" s="79" t="s">
        <v>1986</v>
      </c>
      <c r="S470" s="79" t="s">
        <v>1987</v>
      </c>
    </row>
    <row r="471" spans="1:19" s="20" customFormat="1" ht="28.5" customHeight="1">
      <c r="A471" s="138" t="s">
        <v>1526</v>
      </c>
      <c r="B471" s="82" t="s">
        <v>4411</v>
      </c>
      <c r="C471" s="79" t="s">
        <v>36</v>
      </c>
      <c r="D471" s="82" t="s">
        <v>4412</v>
      </c>
      <c r="E471" s="79" t="s">
        <v>126</v>
      </c>
      <c r="F471" s="79" t="s">
        <v>1414</v>
      </c>
      <c r="G471" s="79" t="s">
        <v>3404</v>
      </c>
      <c r="H471" s="79" t="s">
        <v>4413</v>
      </c>
      <c r="I471" s="79">
        <v>45</v>
      </c>
      <c r="J471" s="79">
        <v>45</v>
      </c>
      <c r="K471" s="79"/>
      <c r="L471" s="79"/>
      <c r="M471" s="79"/>
      <c r="N471" s="79"/>
      <c r="O471" s="79"/>
      <c r="P471" s="79"/>
      <c r="Q471" s="79">
        <v>24</v>
      </c>
      <c r="R471" s="79" t="s">
        <v>1986</v>
      </c>
      <c r="S471" s="79" t="s">
        <v>1987</v>
      </c>
    </row>
    <row r="472" spans="1:19" s="20" customFormat="1" ht="28.5" customHeight="1">
      <c r="A472" s="138" t="s">
        <v>1528</v>
      </c>
      <c r="B472" s="82" t="s">
        <v>4414</v>
      </c>
      <c r="C472" s="79" t="s">
        <v>36</v>
      </c>
      <c r="D472" s="82" t="s">
        <v>4415</v>
      </c>
      <c r="E472" s="79" t="s">
        <v>60</v>
      </c>
      <c r="F472" s="79" t="s">
        <v>781</v>
      </c>
      <c r="G472" s="79" t="s">
        <v>3404</v>
      </c>
      <c r="H472" s="79" t="s">
        <v>4416</v>
      </c>
      <c r="I472" s="144">
        <v>45</v>
      </c>
      <c r="J472" s="144">
        <v>45</v>
      </c>
      <c r="K472" s="160"/>
      <c r="L472" s="160"/>
      <c r="M472" s="160"/>
      <c r="N472" s="160"/>
      <c r="O472" s="160"/>
      <c r="P472" s="160"/>
      <c r="Q472" s="79">
        <v>132</v>
      </c>
      <c r="R472" s="79" t="s">
        <v>1986</v>
      </c>
      <c r="S472" s="79" t="s">
        <v>1987</v>
      </c>
    </row>
    <row r="473" spans="1:19" ht="23.25" customHeight="1">
      <c r="A473" s="48" t="s">
        <v>1996</v>
      </c>
      <c r="B473" s="58"/>
      <c r="C473" s="59"/>
      <c r="D473" s="58"/>
      <c r="E473" s="59"/>
      <c r="F473" s="59"/>
      <c r="G473" s="60"/>
      <c r="H473" s="59"/>
      <c r="I473" s="60"/>
      <c r="J473" s="60"/>
      <c r="K473" s="60"/>
      <c r="L473" s="60"/>
      <c r="M473" s="60"/>
      <c r="N473" s="161">
        <v>3720.613</v>
      </c>
      <c r="O473" s="60"/>
      <c r="P473" s="60"/>
      <c r="Q473" s="60"/>
      <c r="R473" s="59"/>
      <c r="S473" s="59"/>
    </row>
    <row r="474" spans="1:19" ht="27.75" customHeight="1">
      <c r="A474" s="35">
        <v>1</v>
      </c>
      <c r="B474" s="152" t="s">
        <v>4417</v>
      </c>
      <c r="C474" s="76" t="s">
        <v>36</v>
      </c>
      <c r="D474" s="75" t="s">
        <v>4418</v>
      </c>
      <c r="E474" s="76" t="s">
        <v>97</v>
      </c>
      <c r="F474" s="76" t="s">
        <v>346</v>
      </c>
      <c r="G474" s="76">
        <v>2020</v>
      </c>
      <c r="H474" s="76" t="s">
        <v>4419</v>
      </c>
      <c r="I474" s="76"/>
      <c r="J474" s="76"/>
      <c r="K474" s="76"/>
      <c r="L474" s="76"/>
      <c r="M474" s="76"/>
      <c r="N474" s="162">
        <v>103.26</v>
      </c>
      <c r="O474" s="76"/>
      <c r="P474" s="76"/>
      <c r="Q474" s="76"/>
      <c r="R474" s="76" t="s">
        <v>100</v>
      </c>
      <c r="S474" s="154" t="s">
        <v>2000</v>
      </c>
    </row>
    <row r="475" spans="1:19" ht="27.75" customHeight="1">
      <c r="A475" s="35">
        <v>2</v>
      </c>
      <c r="B475" s="152" t="s">
        <v>4420</v>
      </c>
      <c r="C475" s="76" t="s">
        <v>36</v>
      </c>
      <c r="D475" s="75" t="s">
        <v>4421</v>
      </c>
      <c r="E475" s="76" t="s">
        <v>97</v>
      </c>
      <c r="F475" s="76" t="s">
        <v>1015</v>
      </c>
      <c r="G475" s="76">
        <v>2020</v>
      </c>
      <c r="H475" s="76" t="s">
        <v>4419</v>
      </c>
      <c r="I475" s="76"/>
      <c r="J475" s="76"/>
      <c r="K475" s="76"/>
      <c r="L475" s="76"/>
      <c r="M475" s="76"/>
      <c r="N475" s="162">
        <v>91.74</v>
      </c>
      <c r="O475" s="76"/>
      <c r="P475" s="76"/>
      <c r="Q475" s="76"/>
      <c r="R475" s="76" t="s">
        <v>100</v>
      </c>
      <c r="S475" s="154" t="s">
        <v>2000</v>
      </c>
    </row>
    <row r="476" spans="1:19" ht="27.75" customHeight="1">
      <c r="A476" s="35">
        <v>3</v>
      </c>
      <c r="B476" s="152" t="s">
        <v>4422</v>
      </c>
      <c r="C476" s="76" t="s">
        <v>36</v>
      </c>
      <c r="D476" s="75" t="s">
        <v>4423</v>
      </c>
      <c r="E476" s="76" t="s">
        <v>97</v>
      </c>
      <c r="F476" s="76" t="s">
        <v>754</v>
      </c>
      <c r="G476" s="76">
        <v>2020</v>
      </c>
      <c r="H476" s="76" t="s">
        <v>4419</v>
      </c>
      <c r="I476" s="76"/>
      <c r="J476" s="76"/>
      <c r="K476" s="76"/>
      <c r="L476" s="76"/>
      <c r="M476" s="76"/>
      <c r="N476" s="162">
        <v>99.96</v>
      </c>
      <c r="O476" s="76"/>
      <c r="P476" s="76"/>
      <c r="Q476" s="76"/>
      <c r="R476" s="76" t="s">
        <v>100</v>
      </c>
      <c r="S476" s="154" t="s">
        <v>2000</v>
      </c>
    </row>
    <row r="477" spans="1:19" ht="27.75" customHeight="1">
      <c r="A477" s="35">
        <v>4</v>
      </c>
      <c r="B477" s="152" t="s">
        <v>4424</v>
      </c>
      <c r="C477" s="76" t="s">
        <v>36</v>
      </c>
      <c r="D477" s="75" t="s">
        <v>4425</v>
      </c>
      <c r="E477" s="76" t="s">
        <v>43</v>
      </c>
      <c r="F477" s="76" t="s">
        <v>44</v>
      </c>
      <c r="G477" s="76">
        <v>2020</v>
      </c>
      <c r="H477" s="76" t="s">
        <v>4419</v>
      </c>
      <c r="I477" s="76"/>
      <c r="J477" s="76"/>
      <c r="K477" s="76"/>
      <c r="L477" s="76"/>
      <c r="M477" s="76"/>
      <c r="N477" s="162">
        <v>63</v>
      </c>
      <c r="O477" s="76"/>
      <c r="P477" s="76"/>
      <c r="Q477" s="76"/>
      <c r="R477" s="76" t="s">
        <v>100</v>
      </c>
      <c r="S477" s="154" t="s">
        <v>2000</v>
      </c>
    </row>
    <row r="478" spans="1:19" ht="27.75" customHeight="1">
      <c r="A478" s="35">
        <v>5</v>
      </c>
      <c r="B478" s="152" t="s">
        <v>4426</v>
      </c>
      <c r="C478" s="76" t="s">
        <v>36</v>
      </c>
      <c r="D478" s="75" t="s">
        <v>4427</v>
      </c>
      <c r="E478" s="76" t="s">
        <v>60</v>
      </c>
      <c r="F478" s="76" t="s">
        <v>958</v>
      </c>
      <c r="G478" s="76">
        <v>2020</v>
      </c>
      <c r="H478" s="76" t="s">
        <v>4419</v>
      </c>
      <c r="I478" s="76"/>
      <c r="J478" s="76"/>
      <c r="K478" s="76"/>
      <c r="L478" s="76"/>
      <c r="M478" s="76"/>
      <c r="N478" s="162">
        <v>79.92</v>
      </c>
      <c r="O478" s="76"/>
      <c r="P478" s="76"/>
      <c r="Q478" s="76"/>
      <c r="R478" s="76" t="s">
        <v>100</v>
      </c>
      <c r="S478" s="154" t="s">
        <v>2000</v>
      </c>
    </row>
    <row r="479" spans="1:19" ht="27.75" customHeight="1">
      <c r="A479" s="35">
        <v>6</v>
      </c>
      <c r="B479" s="152" t="s">
        <v>4428</v>
      </c>
      <c r="C479" s="76" t="s">
        <v>36</v>
      </c>
      <c r="D479" s="75" t="s">
        <v>4429</v>
      </c>
      <c r="E479" s="76" t="s">
        <v>60</v>
      </c>
      <c r="F479" s="76" t="s">
        <v>69</v>
      </c>
      <c r="G479" s="76">
        <v>2020</v>
      </c>
      <c r="H479" s="76" t="s">
        <v>4419</v>
      </c>
      <c r="I479" s="76"/>
      <c r="J479" s="76"/>
      <c r="K479" s="76"/>
      <c r="L479" s="76"/>
      <c r="M479" s="76"/>
      <c r="N479" s="162">
        <v>58.08</v>
      </c>
      <c r="O479" s="76"/>
      <c r="P479" s="76"/>
      <c r="Q479" s="76"/>
      <c r="R479" s="76" t="s">
        <v>100</v>
      </c>
      <c r="S479" s="154" t="s">
        <v>2000</v>
      </c>
    </row>
    <row r="480" spans="1:19" ht="40.5" customHeight="1">
      <c r="A480" s="35">
        <v>7</v>
      </c>
      <c r="B480" s="12" t="s">
        <v>4430</v>
      </c>
      <c r="C480" s="61" t="s">
        <v>36</v>
      </c>
      <c r="D480" s="17" t="s">
        <v>4431</v>
      </c>
      <c r="E480" s="61" t="s">
        <v>97</v>
      </c>
      <c r="F480" s="153" t="s">
        <v>757</v>
      </c>
      <c r="G480" s="76">
        <v>2020</v>
      </c>
      <c r="H480" s="76" t="s">
        <v>4419</v>
      </c>
      <c r="I480" s="56"/>
      <c r="J480" s="61"/>
      <c r="K480" s="61"/>
      <c r="L480" s="61"/>
      <c r="M480" s="61"/>
      <c r="N480" s="162">
        <v>210.668</v>
      </c>
      <c r="O480" s="61"/>
      <c r="P480" s="61"/>
      <c r="Q480" s="61"/>
      <c r="R480" s="76" t="s">
        <v>100</v>
      </c>
      <c r="S480" s="154" t="s">
        <v>2000</v>
      </c>
    </row>
    <row r="481" spans="1:19" ht="27.75" customHeight="1">
      <c r="A481" s="35">
        <v>8</v>
      </c>
      <c r="B481" s="12" t="s">
        <v>4432</v>
      </c>
      <c r="C481" s="61" t="s">
        <v>36</v>
      </c>
      <c r="D481" s="17" t="s">
        <v>4433</v>
      </c>
      <c r="E481" s="154" t="s">
        <v>97</v>
      </c>
      <c r="F481" s="153" t="s">
        <v>350</v>
      </c>
      <c r="G481" s="76">
        <v>2020</v>
      </c>
      <c r="H481" s="76" t="s">
        <v>4419</v>
      </c>
      <c r="I481" s="56"/>
      <c r="J481" s="61"/>
      <c r="K481" s="61"/>
      <c r="L481" s="61"/>
      <c r="M481" s="61"/>
      <c r="N481" s="162">
        <v>141.72</v>
      </c>
      <c r="O481" s="61"/>
      <c r="P481" s="61"/>
      <c r="Q481" s="61"/>
      <c r="R481" s="76" t="s">
        <v>100</v>
      </c>
      <c r="S481" s="154" t="s">
        <v>2000</v>
      </c>
    </row>
    <row r="482" spans="1:19" ht="39" customHeight="1">
      <c r="A482" s="35">
        <v>9</v>
      </c>
      <c r="B482" s="12" t="s">
        <v>4434</v>
      </c>
      <c r="C482" s="61" t="s">
        <v>36</v>
      </c>
      <c r="D482" s="75" t="s">
        <v>4435</v>
      </c>
      <c r="E482" s="76" t="s">
        <v>565</v>
      </c>
      <c r="F482" s="153" t="s">
        <v>706</v>
      </c>
      <c r="G482" s="76">
        <v>2020</v>
      </c>
      <c r="H482" s="76" t="s">
        <v>4419</v>
      </c>
      <c r="I482" s="100"/>
      <c r="J482" s="100"/>
      <c r="K482" s="100"/>
      <c r="L482" s="100"/>
      <c r="M482" s="100"/>
      <c r="N482" s="162">
        <v>59.268</v>
      </c>
      <c r="O482" s="100"/>
      <c r="P482" s="100"/>
      <c r="Q482" s="100"/>
      <c r="R482" s="76" t="s">
        <v>100</v>
      </c>
      <c r="S482" s="154" t="s">
        <v>2000</v>
      </c>
    </row>
    <row r="483" spans="1:19" ht="39" customHeight="1">
      <c r="A483" s="35">
        <v>10</v>
      </c>
      <c r="B483" s="12" t="s">
        <v>4436</v>
      </c>
      <c r="C483" s="61" t="s">
        <v>36</v>
      </c>
      <c r="D483" s="75" t="s">
        <v>4437</v>
      </c>
      <c r="E483" s="76" t="s">
        <v>160</v>
      </c>
      <c r="F483" s="153" t="s">
        <v>669</v>
      </c>
      <c r="G483" s="76">
        <v>2020</v>
      </c>
      <c r="H483" s="76" t="s">
        <v>4419</v>
      </c>
      <c r="I483" s="100"/>
      <c r="J483" s="100"/>
      <c r="K483" s="100"/>
      <c r="L483" s="100"/>
      <c r="M483" s="100"/>
      <c r="N483" s="162">
        <v>148.709</v>
      </c>
      <c r="O483" s="100"/>
      <c r="P483" s="100"/>
      <c r="Q483" s="100"/>
      <c r="R483" s="76" t="s">
        <v>100</v>
      </c>
      <c r="S483" s="154" t="s">
        <v>2000</v>
      </c>
    </row>
    <row r="484" spans="1:19" ht="36.75" customHeight="1">
      <c r="A484" s="35">
        <v>11</v>
      </c>
      <c r="B484" s="12" t="s">
        <v>4438</v>
      </c>
      <c r="C484" s="61" t="s">
        <v>36</v>
      </c>
      <c r="D484" s="75" t="s">
        <v>4439</v>
      </c>
      <c r="E484" s="76" t="s">
        <v>160</v>
      </c>
      <c r="F484" s="153" t="s">
        <v>1250</v>
      </c>
      <c r="G484" s="76">
        <v>2020</v>
      </c>
      <c r="H484" s="76" t="s">
        <v>4419</v>
      </c>
      <c r="I484" s="163"/>
      <c r="J484" s="100"/>
      <c r="K484" s="100"/>
      <c r="L484" s="100"/>
      <c r="M484" s="100"/>
      <c r="N484" s="162">
        <v>29.691</v>
      </c>
      <c r="O484" s="100"/>
      <c r="P484" s="100"/>
      <c r="Q484" s="100"/>
      <c r="R484" s="76" t="s">
        <v>100</v>
      </c>
      <c r="S484" s="154" t="s">
        <v>2000</v>
      </c>
    </row>
    <row r="485" spans="1:19" ht="36.75" customHeight="1">
      <c r="A485" s="35">
        <v>12</v>
      </c>
      <c r="B485" s="12" t="s">
        <v>4440</v>
      </c>
      <c r="C485" s="61" t="s">
        <v>36</v>
      </c>
      <c r="D485" s="155" t="s">
        <v>4441</v>
      </c>
      <c r="E485" s="76" t="s">
        <v>104</v>
      </c>
      <c r="F485" s="153" t="s">
        <v>1208</v>
      </c>
      <c r="G485" s="76">
        <v>2020</v>
      </c>
      <c r="H485" s="76" t="s">
        <v>4419</v>
      </c>
      <c r="I485" s="100"/>
      <c r="J485" s="100"/>
      <c r="K485" s="100"/>
      <c r="L485" s="100"/>
      <c r="M485" s="100"/>
      <c r="N485" s="162">
        <v>31.86</v>
      </c>
      <c r="O485" s="100"/>
      <c r="P485" s="100"/>
      <c r="Q485" s="100"/>
      <c r="R485" s="76" t="s">
        <v>100</v>
      </c>
      <c r="S485" s="154" t="s">
        <v>2000</v>
      </c>
    </row>
    <row r="486" spans="1:19" ht="27.75" customHeight="1">
      <c r="A486" s="35">
        <v>13</v>
      </c>
      <c r="B486" s="12" t="s">
        <v>4442</v>
      </c>
      <c r="C486" s="61" t="s">
        <v>36</v>
      </c>
      <c r="D486" s="75" t="s">
        <v>4443</v>
      </c>
      <c r="E486" s="76" t="s">
        <v>104</v>
      </c>
      <c r="F486" s="153" t="s">
        <v>804</v>
      </c>
      <c r="G486" s="76">
        <v>2020</v>
      </c>
      <c r="H486" s="76" t="s">
        <v>4419</v>
      </c>
      <c r="I486" s="100"/>
      <c r="J486" s="100"/>
      <c r="K486" s="100"/>
      <c r="L486" s="100"/>
      <c r="M486" s="100"/>
      <c r="N486" s="162">
        <v>68.064</v>
      </c>
      <c r="O486" s="100"/>
      <c r="P486" s="100"/>
      <c r="Q486" s="100"/>
      <c r="R486" s="76" t="s">
        <v>100</v>
      </c>
      <c r="S486" s="154" t="s">
        <v>2000</v>
      </c>
    </row>
    <row r="487" spans="1:19" ht="27.75" customHeight="1">
      <c r="A487" s="35">
        <v>14</v>
      </c>
      <c r="B487" s="12" t="s">
        <v>4444</v>
      </c>
      <c r="C487" s="61" t="s">
        <v>36</v>
      </c>
      <c r="D487" s="75" t="s">
        <v>4445</v>
      </c>
      <c r="E487" s="76" t="s">
        <v>104</v>
      </c>
      <c r="F487" s="153" t="s">
        <v>427</v>
      </c>
      <c r="G487" s="76">
        <v>2020</v>
      </c>
      <c r="H487" s="76" t="s">
        <v>4419</v>
      </c>
      <c r="I487" s="100"/>
      <c r="J487" s="100"/>
      <c r="K487" s="100"/>
      <c r="L487" s="100"/>
      <c r="M487" s="100"/>
      <c r="N487" s="162">
        <v>179.64</v>
      </c>
      <c r="O487" s="100"/>
      <c r="P487" s="100"/>
      <c r="Q487" s="100"/>
      <c r="R487" s="76" t="s">
        <v>100</v>
      </c>
      <c r="S487" s="154" t="s">
        <v>2000</v>
      </c>
    </row>
    <row r="488" spans="1:19" ht="37.5" customHeight="1">
      <c r="A488" s="35">
        <v>15</v>
      </c>
      <c r="B488" s="12" t="s">
        <v>4446</v>
      </c>
      <c r="C488" s="61" t="s">
        <v>36</v>
      </c>
      <c r="D488" s="155" t="s">
        <v>4447</v>
      </c>
      <c r="E488" s="76" t="s">
        <v>104</v>
      </c>
      <c r="F488" s="153" t="s">
        <v>1221</v>
      </c>
      <c r="G488" s="76">
        <v>2020</v>
      </c>
      <c r="H488" s="76" t="s">
        <v>4419</v>
      </c>
      <c r="I488" s="100"/>
      <c r="J488" s="100"/>
      <c r="K488" s="100"/>
      <c r="L488" s="100"/>
      <c r="M488" s="100"/>
      <c r="N488" s="162">
        <v>131.899</v>
      </c>
      <c r="O488" s="100"/>
      <c r="P488" s="100"/>
      <c r="Q488" s="100"/>
      <c r="R488" s="76" t="s">
        <v>100</v>
      </c>
      <c r="S488" s="154" t="s">
        <v>2000</v>
      </c>
    </row>
    <row r="489" spans="1:19" ht="36.75" customHeight="1">
      <c r="A489" s="35">
        <v>16</v>
      </c>
      <c r="B489" s="12" t="s">
        <v>4448</v>
      </c>
      <c r="C489" s="61" t="s">
        <v>36</v>
      </c>
      <c r="D489" s="82" t="s">
        <v>4449</v>
      </c>
      <c r="E489" s="79" t="s">
        <v>38</v>
      </c>
      <c r="F489" s="153" t="s">
        <v>505</v>
      </c>
      <c r="G489" s="76">
        <v>2020</v>
      </c>
      <c r="H489" s="76" t="s">
        <v>4419</v>
      </c>
      <c r="I489" s="79"/>
      <c r="J489" s="79"/>
      <c r="K489" s="79"/>
      <c r="L489" s="79"/>
      <c r="M489" s="79"/>
      <c r="N489" s="162">
        <v>152.669</v>
      </c>
      <c r="O489" s="79"/>
      <c r="P489" s="79"/>
      <c r="Q489" s="79"/>
      <c r="R489" s="76" t="s">
        <v>100</v>
      </c>
      <c r="S489" s="154" t="s">
        <v>2000</v>
      </c>
    </row>
    <row r="490" spans="1:19" ht="27.75" customHeight="1">
      <c r="A490" s="35">
        <v>17</v>
      </c>
      <c r="B490" s="12" t="s">
        <v>4450</v>
      </c>
      <c r="C490" s="61" t="s">
        <v>36</v>
      </c>
      <c r="D490" s="82" t="s">
        <v>4451</v>
      </c>
      <c r="E490" s="79" t="s">
        <v>38</v>
      </c>
      <c r="F490" s="153" t="s">
        <v>514</v>
      </c>
      <c r="G490" s="76">
        <v>2020</v>
      </c>
      <c r="H490" s="76" t="s">
        <v>4419</v>
      </c>
      <c r="I490" s="79"/>
      <c r="J490" s="79"/>
      <c r="K490" s="79"/>
      <c r="L490" s="79"/>
      <c r="M490" s="79"/>
      <c r="N490" s="162">
        <v>21.744</v>
      </c>
      <c r="O490" s="79"/>
      <c r="P490" s="79"/>
      <c r="Q490" s="79"/>
      <c r="R490" s="76" t="s">
        <v>100</v>
      </c>
      <c r="S490" s="154" t="s">
        <v>2000</v>
      </c>
    </row>
    <row r="491" spans="1:19" ht="34.5" customHeight="1">
      <c r="A491" s="35">
        <v>18</v>
      </c>
      <c r="B491" s="12" t="s">
        <v>4452</v>
      </c>
      <c r="C491" s="61" t="s">
        <v>36</v>
      </c>
      <c r="D491" s="82" t="s">
        <v>4453</v>
      </c>
      <c r="E491" s="79" t="s">
        <v>38</v>
      </c>
      <c r="F491" s="153" t="s">
        <v>39</v>
      </c>
      <c r="G491" s="76">
        <v>2020</v>
      </c>
      <c r="H491" s="76" t="s">
        <v>4419</v>
      </c>
      <c r="I491" s="79"/>
      <c r="J491" s="79"/>
      <c r="K491" s="79"/>
      <c r="L491" s="79"/>
      <c r="M491" s="79"/>
      <c r="N491" s="162">
        <v>253.068</v>
      </c>
      <c r="O491" s="79"/>
      <c r="P491" s="79"/>
      <c r="Q491" s="79"/>
      <c r="R491" s="76" t="s">
        <v>100</v>
      </c>
      <c r="S491" s="154" t="s">
        <v>2000</v>
      </c>
    </row>
    <row r="492" spans="1:19" ht="27.75" customHeight="1">
      <c r="A492" s="35">
        <v>19</v>
      </c>
      <c r="B492" s="12" t="s">
        <v>4454</v>
      </c>
      <c r="C492" s="61" t="s">
        <v>36</v>
      </c>
      <c r="D492" s="82" t="s">
        <v>4455</v>
      </c>
      <c r="E492" s="79" t="s">
        <v>86</v>
      </c>
      <c r="F492" s="153" t="s">
        <v>816</v>
      </c>
      <c r="G492" s="76">
        <v>2020</v>
      </c>
      <c r="H492" s="76" t="s">
        <v>4419</v>
      </c>
      <c r="I492" s="79"/>
      <c r="J492" s="79"/>
      <c r="K492" s="79"/>
      <c r="L492" s="79"/>
      <c r="M492" s="79"/>
      <c r="N492" s="162">
        <v>97.56</v>
      </c>
      <c r="O492" s="79"/>
      <c r="P492" s="79"/>
      <c r="Q492" s="79"/>
      <c r="R492" s="76" t="s">
        <v>100</v>
      </c>
      <c r="S492" s="154" t="s">
        <v>2000</v>
      </c>
    </row>
    <row r="493" spans="1:19" ht="27.75" customHeight="1">
      <c r="A493" s="35">
        <v>20</v>
      </c>
      <c r="B493" s="12" t="s">
        <v>4456</v>
      </c>
      <c r="C493" s="61" t="s">
        <v>36</v>
      </c>
      <c r="D493" s="82" t="s">
        <v>4457</v>
      </c>
      <c r="E493" s="79" t="s">
        <v>86</v>
      </c>
      <c r="F493" s="153" t="s">
        <v>794</v>
      </c>
      <c r="G493" s="76">
        <v>2020</v>
      </c>
      <c r="H493" s="76" t="s">
        <v>4419</v>
      </c>
      <c r="I493" s="79"/>
      <c r="J493" s="79"/>
      <c r="K493" s="79"/>
      <c r="L493" s="79"/>
      <c r="M493" s="79"/>
      <c r="N493" s="162">
        <v>24.18</v>
      </c>
      <c r="O493" s="79"/>
      <c r="P493" s="79"/>
      <c r="Q493" s="79"/>
      <c r="R493" s="76" t="s">
        <v>100</v>
      </c>
      <c r="S493" s="154" t="s">
        <v>2000</v>
      </c>
    </row>
    <row r="494" spans="1:19" ht="39" customHeight="1">
      <c r="A494" s="35">
        <v>21</v>
      </c>
      <c r="B494" s="12" t="s">
        <v>4458</v>
      </c>
      <c r="C494" s="61" t="s">
        <v>36</v>
      </c>
      <c r="D494" s="82" t="s">
        <v>4459</v>
      </c>
      <c r="E494" s="79" t="s">
        <v>194</v>
      </c>
      <c r="F494" s="153" t="s">
        <v>230</v>
      </c>
      <c r="G494" s="76">
        <v>2020</v>
      </c>
      <c r="H494" s="76" t="s">
        <v>4419</v>
      </c>
      <c r="I494" s="79"/>
      <c r="J494" s="79"/>
      <c r="K494" s="79"/>
      <c r="L494" s="79"/>
      <c r="M494" s="79"/>
      <c r="N494" s="162">
        <v>177.321</v>
      </c>
      <c r="O494" s="79"/>
      <c r="P494" s="79"/>
      <c r="Q494" s="79"/>
      <c r="R494" s="76" t="s">
        <v>100</v>
      </c>
      <c r="S494" s="154" t="s">
        <v>2000</v>
      </c>
    </row>
    <row r="495" spans="1:19" ht="27.75" customHeight="1">
      <c r="A495" s="35">
        <v>22</v>
      </c>
      <c r="B495" s="12" t="s">
        <v>4460</v>
      </c>
      <c r="C495" s="61" t="s">
        <v>36</v>
      </c>
      <c r="D495" s="82" t="s">
        <v>4461</v>
      </c>
      <c r="E495" s="79" t="s">
        <v>194</v>
      </c>
      <c r="F495" s="153" t="s">
        <v>801</v>
      </c>
      <c r="G495" s="76">
        <v>2020</v>
      </c>
      <c r="H495" s="76" t="s">
        <v>4419</v>
      </c>
      <c r="I495" s="79"/>
      <c r="J495" s="79"/>
      <c r="K495" s="79"/>
      <c r="L495" s="79"/>
      <c r="M495" s="79"/>
      <c r="N495" s="162">
        <v>56.028</v>
      </c>
      <c r="O495" s="79"/>
      <c r="P495" s="79"/>
      <c r="Q495" s="79"/>
      <c r="R495" s="76" t="s">
        <v>100</v>
      </c>
      <c r="S495" s="154" t="s">
        <v>2000</v>
      </c>
    </row>
    <row r="496" spans="1:19" ht="27.75" customHeight="1">
      <c r="A496" s="35">
        <v>23</v>
      </c>
      <c r="B496" s="12" t="s">
        <v>4462</v>
      </c>
      <c r="C496" s="61" t="s">
        <v>36</v>
      </c>
      <c r="D496" s="82" t="s">
        <v>4463</v>
      </c>
      <c r="E496" s="79" t="s">
        <v>194</v>
      </c>
      <c r="F496" s="153" t="s">
        <v>294</v>
      </c>
      <c r="G496" s="76">
        <v>2020</v>
      </c>
      <c r="H496" s="76" t="s">
        <v>4419</v>
      </c>
      <c r="I496" s="79"/>
      <c r="J496" s="79"/>
      <c r="K496" s="79"/>
      <c r="L496" s="79"/>
      <c r="M496" s="79"/>
      <c r="N496" s="162">
        <v>31.08</v>
      </c>
      <c r="O496" s="79"/>
      <c r="P496" s="79"/>
      <c r="Q496" s="79"/>
      <c r="R496" s="76" t="s">
        <v>100</v>
      </c>
      <c r="S496" s="154" t="s">
        <v>2000</v>
      </c>
    </row>
    <row r="497" spans="1:19" ht="27.75" customHeight="1">
      <c r="A497" s="35">
        <v>24</v>
      </c>
      <c r="B497" s="12" t="s">
        <v>4464</v>
      </c>
      <c r="C497" s="61" t="s">
        <v>36</v>
      </c>
      <c r="D497" s="82" t="s">
        <v>4465</v>
      </c>
      <c r="E497" s="79" t="s">
        <v>126</v>
      </c>
      <c r="F497" s="153" t="s">
        <v>1387</v>
      </c>
      <c r="G497" s="76">
        <v>2020</v>
      </c>
      <c r="H497" s="76" t="s">
        <v>4419</v>
      </c>
      <c r="I497" s="79"/>
      <c r="J497" s="79"/>
      <c r="K497" s="79"/>
      <c r="L497" s="79"/>
      <c r="M497" s="79"/>
      <c r="N497" s="162">
        <v>101.22</v>
      </c>
      <c r="O497" s="79"/>
      <c r="P497" s="79"/>
      <c r="Q497" s="79"/>
      <c r="R497" s="76" t="s">
        <v>100</v>
      </c>
      <c r="S497" s="154" t="s">
        <v>2000</v>
      </c>
    </row>
    <row r="498" spans="1:19" ht="27.75" customHeight="1">
      <c r="A498" s="35">
        <v>25</v>
      </c>
      <c r="B498" s="12" t="s">
        <v>4466</v>
      </c>
      <c r="C498" s="61" t="s">
        <v>36</v>
      </c>
      <c r="D498" s="156" t="s">
        <v>4467</v>
      </c>
      <c r="E498" s="157" t="s">
        <v>114</v>
      </c>
      <c r="F498" s="153" t="s">
        <v>886</v>
      </c>
      <c r="G498" s="76">
        <v>2020</v>
      </c>
      <c r="H498" s="76" t="s">
        <v>4419</v>
      </c>
      <c r="I498" s="157"/>
      <c r="J498" s="157"/>
      <c r="K498" s="157"/>
      <c r="L498" s="157"/>
      <c r="M498" s="157"/>
      <c r="N498" s="162">
        <v>193.62</v>
      </c>
      <c r="O498" s="157"/>
      <c r="P498" s="157"/>
      <c r="Q498" s="157"/>
      <c r="R498" s="76" t="s">
        <v>100</v>
      </c>
      <c r="S498" s="154" t="s">
        <v>2000</v>
      </c>
    </row>
    <row r="499" spans="1:19" ht="27.75" customHeight="1">
      <c r="A499" s="35">
        <v>26</v>
      </c>
      <c r="B499" s="12" t="s">
        <v>4468</v>
      </c>
      <c r="C499" s="61" t="s">
        <v>36</v>
      </c>
      <c r="D499" s="156" t="s">
        <v>4469</v>
      </c>
      <c r="E499" s="157" t="s">
        <v>114</v>
      </c>
      <c r="F499" s="153" t="s">
        <v>881</v>
      </c>
      <c r="G499" s="76">
        <v>2020</v>
      </c>
      <c r="H499" s="76" t="s">
        <v>4419</v>
      </c>
      <c r="I499" s="157"/>
      <c r="J499" s="157"/>
      <c r="K499" s="157"/>
      <c r="L499" s="157"/>
      <c r="M499" s="157"/>
      <c r="N499" s="162">
        <v>206.46</v>
      </c>
      <c r="O499" s="157"/>
      <c r="P499" s="157"/>
      <c r="Q499" s="157"/>
      <c r="R499" s="76" t="s">
        <v>100</v>
      </c>
      <c r="S499" s="154" t="s">
        <v>2000</v>
      </c>
    </row>
    <row r="500" spans="1:19" ht="37.5" customHeight="1">
      <c r="A500" s="35">
        <v>27</v>
      </c>
      <c r="B500" s="12" t="s">
        <v>4470</v>
      </c>
      <c r="C500" s="61" t="s">
        <v>36</v>
      </c>
      <c r="D500" s="156" t="s">
        <v>4471</v>
      </c>
      <c r="E500" s="157" t="s">
        <v>72</v>
      </c>
      <c r="F500" s="153" t="s">
        <v>1032</v>
      </c>
      <c r="G500" s="76">
        <v>2020</v>
      </c>
      <c r="H500" s="76" t="s">
        <v>4419</v>
      </c>
      <c r="I500" s="157"/>
      <c r="J500" s="157"/>
      <c r="K500" s="157"/>
      <c r="L500" s="157"/>
      <c r="M500" s="157"/>
      <c r="N500" s="162">
        <v>95.66</v>
      </c>
      <c r="O500" s="157"/>
      <c r="P500" s="157"/>
      <c r="Q500" s="157"/>
      <c r="R500" s="76" t="s">
        <v>100</v>
      </c>
      <c r="S500" s="154" t="s">
        <v>2000</v>
      </c>
    </row>
    <row r="501" spans="1:19" ht="27.75" customHeight="1">
      <c r="A501" s="35">
        <v>28</v>
      </c>
      <c r="B501" s="12" t="s">
        <v>4472</v>
      </c>
      <c r="C501" s="61" t="s">
        <v>36</v>
      </c>
      <c r="D501" s="75" t="s">
        <v>4473</v>
      </c>
      <c r="E501" s="76" t="s">
        <v>148</v>
      </c>
      <c r="F501" s="153" t="s">
        <v>181</v>
      </c>
      <c r="G501" s="76">
        <v>2020</v>
      </c>
      <c r="H501" s="76" t="s">
        <v>4419</v>
      </c>
      <c r="I501" s="76"/>
      <c r="J501" s="76"/>
      <c r="K501" s="76"/>
      <c r="L501" s="76"/>
      <c r="M501" s="76"/>
      <c r="N501" s="162">
        <v>21.69</v>
      </c>
      <c r="O501" s="76"/>
      <c r="P501" s="76"/>
      <c r="Q501" s="76"/>
      <c r="R501" s="76" t="s">
        <v>100</v>
      </c>
      <c r="S501" s="154" t="s">
        <v>2000</v>
      </c>
    </row>
    <row r="502" spans="1:19" ht="27.75" customHeight="1">
      <c r="A502" s="35">
        <v>29</v>
      </c>
      <c r="B502" s="12" t="s">
        <v>4474</v>
      </c>
      <c r="C502" s="61" t="s">
        <v>36</v>
      </c>
      <c r="D502" s="75" t="s">
        <v>4475</v>
      </c>
      <c r="E502" s="76" t="s">
        <v>367</v>
      </c>
      <c r="F502" s="153" t="s">
        <v>372</v>
      </c>
      <c r="G502" s="76">
        <v>2020</v>
      </c>
      <c r="H502" s="76" t="s">
        <v>4419</v>
      </c>
      <c r="I502" s="76"/>
      <c r="J502" s="76"/>
      <c r="K502" s="76"/>
      <c r="L502" s="76"/>
      <c r="M502" s="76"/>
      <c r="N502" s="162">
        <v>28.716</v>
      </c>
      <c r="O502" s="76"/>
      <c r="P502" s="76"/>
      <c r="Q502" s="76"/>
      <c r="R502" s="76" t="s">
        <v>100</v>
      </c>
      <c r="S502" s="154" t="s">
        <v>2000</v>
      </c>
    </row>
    <row r="503" spans="1:19" ht="27.75" customHeight="1">
      <c r="A503" s="35">
        <v>30</v>
      </c>
      <c r="B503" s="12" t="s">
        <v>4476</v>
      </c>
      <c r="C503" s="61" t="s">
        <v>36</v>
      </c>
      <c r="D503" s="75" t="s">
        <v>4477</v>
      </c>
      <c r="E503" s="76" t="s">
        <v>561</v>
      </c>
      <c r="F503" s="153" t="s">
        <v>700</v>
      </c>
      <c r="G503" s="76">
        <v>2020</v>
      </c>
      <c r="H503" s="76" t="s">
        <v>4419</v>
      </c>
      <c r="I503" s="76"/>
      <c r="J503" s="76"/>
      <c r="K503" s="76"/>
      <c r="L503" s="76"/>
      <c r="M503" s="76"/>
      <c r="N503" s="162">
        <v>110.16</v>
      </c>
      <c r="O503" s="76"/>
      <c r="P503" s="76"/>
      <c r="Q503" s="76"/>
      <c r="R503" s="76" t="s">
        <v>100</v>
      </c>
      <c r="S503" s="154" t="s">
        <v>2000</v>
      </c>
    </row>
    <row r="504" spans="1:19" ht="42" customHeight="1">
      <c r="A504" s="35">
        <v>31</v>
      </c>
      <c r="B504" s="12" t="s">
        <v>4478</v>
      </c>
      <c r="C504" s="61" t="s">
        <v>36</v>
      </c>
      <c r="D504" s="82" t="s">
        <v>4479</v>
      </c>
      <c r="E504" s="79" t="s">
        <v>43</v>
      </c>
      <c r="F504" s="153" t="s">
        <v>143</v>
      </c>
      <c r="G504" s="76">
        <v>2020</v>
      </c>
      <c r="H504" s="76" t="s">
        <v>4419</v>
      </c>
      <c r="I504" s="79"/>
      <c r="J504" s="79"/>
      <c r="K504" s="79"/>
      <c r="L504" s="79"/>
      <c r="M504" s="79"/>
      <c r="N504" s="162">
        <v>147.134</v>
      </c>
      <c r="O504" s="79"/>
      <c r="P504" s="79"/>
      <c r="Q504" s="79"/>
      <c r="R504" s="76" t="s">
        <v>100</v>
      </c>
      <c r="S504" s="154" t="s">
        <v>2000</v>
      </c>
    </row>
    <row r="505" spans="1:19" ht="42" customHeight="1">
      <c r="A505" s="35">
        <v>32</v>
      </c>
      <c r="B505" s="12" t="s">
        <v>4480</v>
      </c>
      <c r="C505" s="61" t="s">
        <v>36</v>
      </c>
      <c r="D505" s="82" t="s">
        <v>4481</v>
      </c>
      <c r="E505" s="79" t="s">
        <v>43</v>
      </c>
      <c r="F505" s="153" t="s">
        <v>396</v>
      </c>
      <c r="G505" s="76">
        <v>2020</v>
      </c>
      <c r="H505" s="76" t="s">
        <v>4419</v>
      </c>
      <c r="I505" s="79"/>
      <c r="J505" s="79"/>
      <c r="K505" s="79"/>
      <c r="L505" s="79"/>
      <c r="M505" s="79"/>
      <c r="N505" s="162">
        <v>176.33</v>
      </c>
      <c r="O505" s="79"/>
      <c r="P505" s="79"/>
      <c r="Q505" s="79"/>
      <c r="R505" s="76" t="s">
        <v>100</v>
      </c>
      <c r="S505" s="154" t="s">
        <v>2000</v>
      </c>
    </row>
    <row r="506" spans="1:19" ht="42" customHeight="1">
      <c r="A506" s="35">
        <v>33</v>
      </c>
      <c r="B506" s="12" t="s">
        <v>4482</v>
      </c>
      <c r="C506" s="61" t="s">
        <v>36</v>
      </c>
      <c r="D506" s="82" t="s">
        <v>4483</v>
      </c>
      <c r="E506" s="79" t="s">
        <v>43</v>
      </c>
      <c r="F506" s="153" t="s">
        <v>1124</v>
      </c>
      <c r="G506" s="76">
        <v>2020</v>
      </c>
      <c r="H506" s="76" t="s">
        <v>4419</v>
      </c>
      <c r="I506" s="79"/>
      <c r="J506" s="79"/>
      <c r="K506" s="79"/>
      <c r="L506" s="79"/>
      <c r="M506" s="79"/>
      <c r="N506" s="162">
        <v>207.6</v>
      </c>
      <c r="O506" s="79"/>
      <c r="P506" s="79"/>
      <c r="Q506" s="79"/>
      <c r="R506" s="76" t="s">
        <v>100</v>
      </c>
      <c r="S506" s="154" t="s">
        <v>2000</v>
      </c>
    </row>
    <row r="507" spans="1:19" ht="27.75" customHeight="1">
      <c r="A507" s="35">
        <v>34</v>
      </c>
      <c r="B507" s="12" t="s">
        <v>4484</v>
      </c>
      <c r="C507" s="61" t="s">
        <v>36</v>
      </c>
      <c r="D507" s="158" t="s">
        <v>4485</v>
      </c>
      <c r="E507" s="79" t="s">
        <v>60</v>
      </c>
      <c r="F507" s="153" t="s">
        <v>784</v>
      </c>
      <c r="G507" s="76">
        <v>2020</v>
      </c>
      <c r="H507" s="76" t="s">
        <v>4419</v>
      </c>
      <c r="I507" s="164"/>
      <c r="J507" s="138"/>
      <c r="K507" s="138"/>
      <c r="L507" s="138"/>
      <c r="M507" s="138"/>
      <c r="N507" s="162">
        <v>29.442</v>
      </c>
      <c r="O507" s="138"/>
      <c r="P507" s="138"/>
      <c r="Q507" s="122"/>
      <c r="R507" s="76" t="s">
        <v>100</v>
      </c>
      <c r="S507" s="154" t="s">
        <v>2000</v>
      </c>
    </row>
    <row r="508" spans="1:19" ht="27.75" customHeight="1">
      <c r="A508" s="35">
        <v>35</v>
      </c>
      <c r="B508" s="12" t="s">
        <v>4486</v>
      </c>
      <c r="C508" s="61" t="s">
        <v>36</v>
      </c>
      <c r="D508" s="158" t="s">
        <v>4487</v>
      </c>
      <c r="E508" s="79" t="s">
        <v>60</v>
      </c>
      <c r="F508" s="153" t="s">
        <v>822</v>
      </c>
      <c r="G508" s="76">
        <v>2020</v>
      </c>
      <c r="H508" s="76" t="s">
        <v>4419</v>
      </c>
      <c r="I508" s="164"/>
      <c r="J508" s="138"/>
      <c r="K508" s="138"/>
      <c r="L508" s="138"/>
      <c r="M508" s="138"/>
      <c r="N508" s="162">
        <v>62.982</v>
      </c>
      <c r="O508" s="138"/>
      <c r="P508" s="138"/>
      <c r="Q508" s="122"/>
      <c r="R508" s="76" t="s">
        <v>100</v>
      </c>
      <c r="S508" s="154" t="s">
        <v>2000</v>
      </c>
    </row>
    <row r="509" spans="1:19" ht="27.75" customHeight="1">
      <c r="A509" s="35">
        <v>36</v>
      </c>
      <c r="B509" s="12" t="s">
        <v>4488</v>
      </c>
      <c r="C509" s="61" t="s">
        <v>36</v>
      </c>
      <c r="D509" s="158" t="s">
        <v>4489</v>
      </c>
      <c r="E509" s="79" t="s">
        <v>60</v>
      </c>
      <c r="F509" s="153" t="s">
        <v>66</v>
      </c>
      <c r="G509" s="76">
        <v>2020</v>
      </c>
      <c r="H509" s="76" t="s">
        <v>4419</v>
      </c>
      <c r="I509" s="164"/>
      <c r="J509" s="138"/>
      <c r="K509" s="138"/>
      <c r="L509" s="138"/>
      <c r="M509" s="138"/>
      <c r="N509" s="162">
        <v>28.47</v>
      </c>
      <c r="O509" s="138"/>
      <c r="P509" s="138"/>
      <c r="Q509" s="122"/>
      <c r="R509" s="76" t="s">
        <v>100</v>
      </c>
      <c r="S509" s="154" t="s">
        <v>2000</v>
      </c>
    </row>
    <row r="510" spans="1:19" ht="23.25" customHeight="1">
      <c r="A510" s="48" t="s">
        <v>2038</v>
      </c>
      <c r="B510" s="58"/>
      <c r="C510" s="59"/>
      <c r="D510" s="58"/>
      <c r="E510" s="59"/>
      <c r="F510" s="59"/>
      <c r="G510" s="60"/>
      <c r="H510" s="59"/>
      <c r="I510" s="60"/>
      <c r="J510" s="60"/>
      <c r="K510" s="60"/>
      <c r="L510" s="60"/>
      <c r="M510" s="60"/>
      <c r="N510" s="60"/>
      <c r="O510" s="60"/>
      <c r="P510" s="60"/>
      <c r="Q510" s="60"/>
      <c r="R510" s="59"/>
      <c r="S510" s="59"/>
    </row>
    <row r="511" spans="1:19" ht="23.25" customHeight="1">
      <c r="A511" s="48" t="s">
        <v>2046</v>
      </c>
      <c r="B511" s="58"/>
      <c r="C511" s="59"/>
      <c r="D511" s="58"/>
      <c r="E511" s="59"/>
      <c r="F511" s="59"/>
      <c r="G511" s="60"/>
      <c r="H511" s="59"/>
      <c r="I511" s="10">
        <v>2943</v>
      </c>
      <c r="J511" s="10"/>
      <c r="K511" s="10"/>
      <c r="L511" s="10"/>
      <c r="M511" s="10">
        <v>2943</v>
      </c>
      <c r="N511" s="10"/>
      <c r="O511" s="10"/>
      <c r="P511" s="10"/>
      <c r="Q511" s="60"/>
      <c r="R511" s="59"/>
      <c r="S511" s="59"/>
    </row>
    <row r="512" spans="1:19" ht="72.75" customHeight="1">
      <c r="A512" s="35">
        <v>1</v>
      </c>
      <c r="B512" s="45" t="s">
        <v>3474</v>
      </c>
      <c r="C512" s="43" t="s">
        <v>36</v>
      </c>
      <c r="D512" s="12" t="s">
        <v>3475</v>
      </c>
      <c r="E512" s="159" t="s">
        <v>3476</v>
      </c>
      <c r="F512" s="43" t="s">
        <v>3477</v>
      </c>
      <c r="G512" s="35">
        <v>2020</v>
      </c>
      <c r="H512" s="43" t="s">
        <v>3478</v>
      </c>
      <c r="I512" s="35">
        <v>879</v>
      </c>
      <c r="J512" s="35"/>
      <c r="K512" s="43"/>
      <c r="L512" s="43"/>
      <c r="M512" s="35">
        <v>879</v>
      </c>
      <c r="N512" s="43"/>
      <c r="O512" s="43"/>
      <c r="P512" s="43"/>
      <c r="Q512" s="43" t="s">
        <v>3479</v>
      </c>
      <c r="R512" s="43" t="s">
        <v>3480</v>
      </c>
      <c r="S512" s="43" t="s">
        <v>2113</v>
      </c>
    </row>
    <row r="513" spans="1:19" ht="60" customHeight="1">
      <c r="A513" s="35">
        <v>2</v>
      </c>
      <c r="B513" s="45" t="s">
        <v>3481</v>
      </c>
      <c r="C513" s="43" t="s">
        <v>36</v>
      </c>
      <c r="D513" s="165" t="s">
        <v>4490</v>
      </c>
      <c r="E513" s="43" t="s">
        <v>3476</v>
      </c>
      <c r="F513" s="43" t="s">
        <v>3483</v>
      </c>
      <c r="G513" s="35">
        <v>2020</v>
      </c>
      <c r="H513" s="43" t="s">
        <v>3478</v>
      </c>
      <c r="I513" s="35">
        <v>180</v>
      </c>
      <c r="J513" s="35"/>
      <c r="K513" s="43"/>
      <c r="L513" s="43"/>
      <c r="M513" s="35">
        <v>180</v>
      </c>
      <c r="N513" s="43"/>
      <c r="O513" s="43"/>
      <c r="P513" s="43"/>
      <c r="Q513" s="43" t="s">
        <v>3484</v>
      </c>
      <c r="R513" s="43" t="s">
        <v>3485</v>
      </c>
      <c r="S513" s="43" t="s">
        <v>3486</v>
      </c>
    </row>
    <row r="514" spans="1:19" ht="39" customHeight="1">
      <c r="A514" s="35">
        <v>3</v>
      </c>
      <c r="B514" s="72" t="s">
        <v>4491</v>
      </c>
      <c r="C514" s="35" t="s">
        <v>36</v>
      </c>
      <c r="D514" s="72" t="s">
        <v>4492</v>
      </c>
      <c r="E514" s="35" t="s">
        <v>194</v>
      </c>
      <c r="F514" s="35" t="s">
        <v>278</v>
      </c>
      <c r="G514" s="35">
        <v>2020</v>
      </c>
      <c r="H514" s="35" t="s">
        <v>2065</v>
      </c>
      <c r="I514" s="35">
        <v>65</v>
      </c>
      <c r="J514" s="35"/>
      <c r="K514" s="35"/>
      <c r="L514" s="35"/>
      <c r="M514" s="35">
        <v>65</v>
      </c>
      <c r="N514" s="35"/>
      <c r="O514" s="35"/>
      <c r="P514" s="35"/>
      <c r="Q514" s="35">
        <v>109</v>
      </c>
      <c r="R514" s="35" t="s">
        <v>100</v>
      </c>
      <c r="S514" s="35" t="s">
        <v>3517</v>
      </c>
    </row>
    <row r="515" spans="1:19" ht="60.75" customHeight="1">
      <c r="A515" s="35">
        <v>4</v>
      </c>
      <c r="B515" s="72" t="s">
        <v>4493</v>
      </c>
      <c r="C515" s="35" t="s">
        <v>36</v>
      </c>
      <c r="D515" s="72" t="s">
        <v>4494</v>
      </c>
      <c r="E515" s="35" t="s">
        <v>126</v>
      </c>
      <c r="F515" s="35" t="s">
        <v>4495</v>
      </c>
      <c r="G515" s="35">
        <v>2020</v>
      </c>
      <c r="H515" s="35" t="s">
        <v>4496</v>
      </c>
      <c r="I515" s="35">
        <v>65</v>
      </c>
      <c r="J515" s="35"/>
      <c r="K515" s="35"/>
      <c r="L515" s="35"/>
      <c r="M515" s="35">
        <v>65</v>
      </c>
      <c r="N515" s="35"/>
      <c r="O515" s="35"/>
      <c r="P515" s="35"/>
      <c r="Q515" s="35">
        <v>170</v>
      </c>
      <c r="R515" s="35" t="s">
        <v>100</v>
      </c>
      <c r="S515" s="35" t="s">
        <v>4497</v>
      </c>
    </row>
    <row r="516" spans="1:19" ht="111" customHeight="1">
      <c r="A516" s="35">
        <v>5</v>
      </c>
      <c r="B516" s="72" t="s">
        <v>4498</v>
      </c>
      <c r="C516" s="35" t="s">
        <v>36</v>
      </c>
      <c r="D516" s="72" t="s">
        <v>4492</v>
      </c>
      <c r="E516" s="35" t="s">
        <v>561</v>
      </c>
      <c r="F516" s="35" t="s">
        <v>4499</v>
      </c>
      <c r="G516" s="35">
        <v>2020</v>
      </c>
      <c r="H516" s="35" t="s">
        <v>3525</v>
      </c>
      <c r="I516" s="35">
        <v>65</v>
      </c>
      <c r="J516" s="35"/>
      <c r="K516" s="35"/>
      <c r="L516" s="35"/>
      <c r="M516" s="35">
        <v>65</v>
      </c>
      <c r="N516" s="35"/>
      <c r="O516" s="35"/>
      <c r="P516" s="35"/>
      <c r="Q516" s="35">
        <v>165</v>
      </c>
      <c r="R516" s="35" t="s">
        <v>100</v>
      </c>
      <c r="S516" s="35" t="s">
        <v>4497</v>
      </c>
    </row>
    <row r="517" spans="1:19" ht="31.5" customHeight="1">
      <c r="A517" s="35">
        <v>6</v>
      </c>
      <c r="B517" s="72" t="s">
        <v>4500</v>
      </c>
      <c r="C517" s="35" t="s">
        <v>36</v>
      </c>
      <c r="D517" s="72" t="s">
        <v>4501</v>
      </c>
      <c r="E517" s="35" t="s">
        <v>132</v>
      </c>
      <c r="F517" s="35" t="s">
        <v>4502</v>
      </c>
      <c r="G517" s="35">
        <v>2020</v>
      </c>
      <c r="H517" s="35" t="s">
        <v>3545</v>
      </c>
      <c r="I517" s="35">
        <v>65</v>
      </c>
      <c r="J517" s="35"/>
      <c r="K517" s="35"/>
      <c r="L517" s="35"/>
      <c r="M517" s="35">
        <v>65</v>
      </c>
      <c r="N517" s="35"/>
      <c r="O517" s="35"/>
      <c r="P517" s="35"/>
      <c r="Q517" s="35">
        <v>209</v>
      </c>
      <c r="R517" s="35" t="s">
        <v>100</v>
      </c>
      <c r="S517" s="35" t="s">
        <v>4503</v>
      </c>
    </row>
    <row r="518" spans="1:19" ht="109.5" customHeight="1">
      <c r="A518" s="35">
        <v>7</v>
      </c>
      <c r="B518" s="72" t="s">
        <v>4504</v>
      </c>
      <c r="C518" s="35" t="s">
        <v>36</v>
      </c>
      <c r="D518" s="72" t="s">
        <v>4505</v>
      </c>
      <c r="E518" s="35" t="s">
        <v>194</v>
      </c>
      <c r="F518" s="35" t="s">
        <v>278</v>
      </c>
      <c r="G518" s="35">
        <v>2020</v>
      </c>
      <c r="H518" s="35" t="s">
        <v>2065</v>
      </c>
      <c r="I518" s="35">
        <v>100</v>
      </c>
      <c r="J518" s="35"/>
      <c r="K518" s="35"/>
      <c r="L518" s="35"/>
      <c r="M518" s="35">
        <v>100</v>
      </c>
      <c r="N518" s="35"/>
      <c r="O518" s="35"/>
      <c r="P518" s="35"/>
      <c r="Q518" s="35">
        <v>109</v>
      </c>
      <c r="R518" s="35" t="s">
        <v>100</v>
      </c>
      <c r="S518" s="35" t="s">
        <v>3517</v>
      </c>
    </row>
    <row r="519" spans="1:19" ht="97.5" customHeight="1">
      <c r="A519" s="35">
        <v>8</v>
      </c>
      <c r="B519" s="72" t="s">
        <v>4506</v>
      </c>
      <c r="C519" s="35" t="s">
        <v>36</v>
      </c>
      <c r="D519" s="72" t="s">
        <v>4507</v>
      </c>
      <c r="E519" s="35" t="s">
        <v>241</v>
      </c>
      <c r="F519" s="35" t="s">
        <v>1328</v>
      </c>
      <c r="G519" s="35">
        <v>2020</v>
      </c>
      <c r="H519" s="35" t="s">
        <v>4508</v>
      </c>
      <c r="I519" s="35">
        <v>100</v>
      </c>
      <c r="J519" s="35"/>
      <c r="K519" s="35"/>
      <c r="L519" s="35"/>
      <c r="M519" s="35">
        <v>100</v>
      </c>
      <c r="N519" s="35"/>
      <c r="O519" s="35"/>
      <c r="P519" s="35"/>
      <c r="Q519" s="35">
        <v>20</v>
      </c>
      <c r="R519" s="35" t="s">
        <v>1665</v>
      </c>
      <c r="S519" s="35" t="s">
        <v>4503</v>
      </c>
    </row>
    <row r="520" spans="1:19" ht="63.75" customHeight="1">
      <c r="A520" s="35">
        <v>9</v>
      </c>
      <c r="B520" s="72" t="s">
        <v>4509</v>
      </c>
      <c r="C520" s="35" t="s">
        <v>36</v>
      </c>
      <c r="D520" s="72" t="s">
        <v>4510</v>
      </c>
      <c r="E520" s="35" t="s">
        <v>160</v>
      </c>
      <c r="F520" s="35" t="s">
        <v>4511</v>
      </c>
      <c r="G520" s="35">
        <v>2020</v>
      </c>
      <c r="H520" s="35" t="s">
        <v>2103</v>
      </c>
      <c r="I520" s="35">
        <v>50</v>
      </c>
      <c r="J520" s="35"/>
      <c r="K520" s="35"/>
      <c r="L520" s="35"/>
      <c r="M520" s="35">
        <v>50</v>
      </c>
      <c r="N520" s="35"/>
      <c r="O520" s="35"/>
      <c r="P520" s="35"/>
      <c r="Q520" s="35">
        <v>296</v>
      </c>
      <c r="R520" s="35" t="s">
        <v>2078</v>
      </c>
      <c r="S520" s="35" t="s">
        <v>4503</v>
      </c>
    </row>
    <row r="521" spans="1:19" ht="91.5" customHeight="1">
      <c r="A521" s="35">
        <v>10</v>
      </c>
      <c r="B521" s="72" t="s">
        <v>3518</v>
      </c>
      <c r="C521" s="35" t="s">
        <v>36</v>
      </c>
      <c r="D521" s="72" t="s">
        <v>4512</v>
      </c>
      <c r="E521" s="35" t="s">
        <v>160</v>
      </c>
      <c r="F521" s="35" t="s">
        <v>161</v>
      </c>
      <c r="G521" s="35">
        <v>2020</v>
      </c>
      <c r="H521" s="35" t="s">
        <v>2103</v>
      </c>
      <c r="I521" s="35">
        <v>100</v>
      </c>
      <c r="J521" s="35"/>
      <c r="K521" s="35"/>
      <c r="L521" s="35"/>
      <c r="M521" s="35">
        <v>100</v>
      </c>
      <c r="N521" s="35"/>
      <c r="O521" s="35"/>
      <c r="P521" s="35"/>
      <c r="Q521" s="35">
        <v>68</v>
      </c>
      <c r="R521" s="35" t="s">
        <v>2078</v>
      </c>
      <c r="S521" s="35" t="s">
        <v>4503</v>
      </c>
    </row>
    <row r="522" spans="1:19" ht="66.75" customHeight="1">
      <c r="A522" s="35">
        <v>11</v>
      </c>
      <c r="B522" s="72" t="s">
        <v>4513</v>
      </c>
      <c r="C522" s="35" t="s">
        <v>36</v>
      </c>
      <c r="D522" s="72" t="s">
        <v>4514</v>
      </c>
      <c r="E522" s="35" t="s">
        <v>104</v>
      </c>
      <c r="F522" s="35" t="s">
        <v>665</v>
      </c>
      <c r="G522" s="35">
        <v>2020</v>
      </c>
      <c r="H522" s="35" t="s">
        <v>4515</v>
      </c>
      <c r="I522" s="35">
        <v>30</v>
      </c>
      <c r="J522" s="35"/>
      <c r="K522" s="35"/>
      <c r="L522" s="35"/>
      <c r="M522" s="35">
        <v>30</v>
      </c>
      <c r="N522" s="35"/>
      <c r="O522" s="35"/>
      <c r="P522" s="35"/>
      <c r="Q522" s="35">
        <v>5</v>
      </c>
      <c r="R522" s="35" t="s">
        <v>1665</v>
      </c>
      <c r="S522" s="35" t="s">
        <v>4503</v>
      </c>
    </row>
    <row r="523" spans="1:19" ht="39.75" customHeight="1">
      <c r="A523" s="35">
        <v>12</v>
      </c>
      <c r="B523" s="72" t="s">
        <v>4516</v>
      </c>
      <c r="C523" s="35" t="s">
        <v>36</v>
      </c>
      <c r="D523" s="72" t="s">
        <v>4517</v>
      </c>
      <c r="E523" s="35" t="s">
        <v>104</v>
      </c>
      <c r="F523" s="35" t="s">
        <v>1208</v>
      </c>
      <c r="G523" s="35">
        <v>2020</v>
      </c>
      <c r="H523" s="35" t="s">
        <v>4515</v>
      </c>
      <c r="I523" s="35">
        <v>25</v>
      </c>
      <c r="J523" s="35"/>
      <c r="K523" s="35"/>
      <c r="L523" s="35"/>
      <c r="M523" s="35">
        <v>25</v>
      </c>
      <c r="N523" s="35"/>
      <c r="O523" s="35"/>
      <c r="P523" s="35"/>
      <c r="Q523" s="35">
        <v>86</v>
      </c>
      <c r="R523" s="35" t="s">
        <v>1665</v>
      </c>
      <c r="S523" s="35" t="s">
        <v>4503</v>
      </c>
    </row>
    <row r="524" spans="1:19" ht="64.5" customHeight="1">
      <c r="A524" s="35">
        <v>13</v>
      </c>
      <c r="B524" s="72" t="s">
        <v>4518</v>
      </c>
      <c r="C524" s="35" t="s">
        <v>36</v>
      </c>
      <c r="D524" s="72" t="s">
        <v>4519</v>
      </c>
      <c r="E524" s="35" t="s">
        <v>43</v>
      </c>
      <c r="F524" s="35" t="s">
        <v>388</v>
      </c>
      <c r="G524" s="35">
        <v>2020</v>
      </c>
      <c r="H524" s="35" t="s">
        <v>2072</v>
      </c>
      <c r="I524" s="35">
        <v>30</v>
      </c>
      <c r="J524" s="35"/>
      <c r="K524" s="35"/>
      <c r="L524" s="35"/>
      <c r="M524" s="35">
        <v>30</v>
      </c>
      <c r="N524" s="35"/>
      <c r="O524" s="35"/>
      <c r="P524" s="35"/>
      <c r="Q524" s="35">
        <v>150</v>
      </c>
      <c r="R524" s="35" t="s">
        <v>100</v>
      </c>
      <c r="S524" s="35" t="s">
        <v>3517</v>
      </c>
    </row>
    <row r="525" spans="1:19" ht="63.75" customHeight="1">
      <c r="A525" s="35">
        <v>14</v>
      </c>
      <c r="B525" s="72" t="s">
        <v>4520</v>
      </c>
      <c r="C525" s="35" t="s">
        <v>36</v>
      </c>
      <c r="D525" s="72" t="s">
        <v>4521</v>
      </c>
      <c r="E525" s="35" t="s">
        <v>126</v>
      </c>
      <c r="F525" s="35" t="s">
        <v>692</v>
      </c>
      <c r="G525" s="35">
        <v>2020</v>
      </c>
      <c r="H525" s="35" t="s">
        <v>4496</v>
      </c>
      <c r="I525" s="35">
        <v>30</v>
      </c>
      <c r="J525" s="35"/>
      <c r="K525" s="35"/>
      <c r="L525" s="35"/>
      <c r="M525" s="35">
        <v>30</v>
      </c>
      <c r="N525" s="35"/>
      <c r="O525" s="35"/>
      <c r="P525" s="35"/>
      <c r="Q525" s="35">
        <v>92</v>
      </c>
      <c r="R525" s="35" t="s">
        <v>100</v>
      </c>
      <c r="S525" s="35" t="s">
        <v>4497</v>
      </c>
    </row>
    <row r="526" spans="1:19" ht="48.75" customHeight="1">
      <c r="A526" s="35">
        <v>15</v>
      </c>
      <c r="B526" s="72" t="s">
        <v>4522</v>
      </c>
      <c r="C526" s="35" t="s">
        <v>36</v>
      </c>
      <c r="D526" s="72" t="s">
        <v>4523</v>
      </c>
      <c r="E526" s="35" t="s">
        <v>561</v>
      </c>
      <c r="F526" s="35" t="s">
        <v>703</v>
      </c>
      <c r="G526" s="35">
        <v>2020</v>
      </c>
      <c r="H526" s="35" t="s">
        <v>3525</v>
      </c>
      <c r="I526" s="35">
        <v>20</v>
      </c>
      <c r="J526" s="35"/>
      <c r="K526" s="35"/>
      <c r="L526" s="35"/>
      <c r="M526" s="35">
        <v>20</v>
      </c>
      <c r="N526" s="35"/>
      <c r="O526" s="35"/>
      <c r="P526" s="35"/>
      <c r="Q526" s="35">
        <v>76</v>
      </c>
      <c r="R526" s="35" t="s">
        <v>1665</v>
      </c>
      <c r="S526" s="35" t="s">
        <v>4503</v>
      </c>
    </row>
    <row r="527" spans="1:19" ht="57.75" customHeight="1">
      <c r="A527" s="35">
        <v>16</v>
      </c>
      <c r="B527" s="72" t="s">
        <v>3535</v>
      </c>
      <c r="C527" s="35" t="s">
        <v>36</v>
      </c>
      <c r="D527" s="72" t="s">
        <v>4524</v>
      </c>
      <c r="E527" s="35" t="s">
        <v>72</v>
      </c>
      <c r="F527" s="35" t="s">
        <v>4525</v>
      </c>
      <c r="G527" s="35" t="s">
        <v>3404</v>
      </c>
      <c r="H527" s="35" t="s">
        <v>2063</v>
      </c>
      <c r="I527" s="35">
        <v>30</v>
      </c>
      <c r="J527" s="35"/>
      <c r="K527" s="35"/>
      <c r="L527" s="35"/>
      <c r="M527" s="35">
        <v>30</v>
      </c>
      <c r="N527" s="35"/>
      <c r="O527" s="35"/>
      <c r="P527" s="35"/>
      <c r="Q527" s="35">
        <v>20</v>
      </c>
      <c r="R527" s="35" t="s">
        <v>4526</v>
      </c>
      <c r="S527" s="35" t="s">
        <v>4527</v>
      </c>
    </row>
    <row r="528" spans="1:19" ht="39" customHeight="1">
      <c r="A528" s="35">
        <v>17</v>
      </c>
      <c r="B528" s="72" t="s">
        <v>4528</v>
      </c>
      <c r="C528" s="35" t="s">
        <v>36</v>
      </c>
      <c r="D528" s="72" t="s">
        <v>4529</v>
      </c>
      <c r="E528" s="35" t="s">
        <v>114</v>
      </c>
      <c r="F528" s="35" t="s">
        <v>905</v>
      </c>
      <c r="G528" s="35">
        <v>2020</v>
      </c>
      <c r="H528" s="35" t="s">
        <v>2093</v>
      </c>
      <c r="I528" s="35">
        <v>20</v>
      </c>
      <c r="J528" s="35"/>
      <c r="K528" s="35"/>
      <c r="L528" s="35"/>
      <c r="M528" s="35">
        <v>20</v>
      </c>
      <c r="N528" s="35"/>
      <c r="O528" s="35"/>
      <c r="P528" s="35"/>
      <c r="Q528" s="35">
        <v>64</v>
      </c>
      <c r="R528" s="35" t="s">
        <v>1665</v>
      </c>
      <c r="S528" s="35" t="s">
        <v>2113</v>
      </c>
    </row>
    <row r="529" spans="1:19" ht="63" customHeight="1">
      <c r="A529" s="35">
        <v>18</v>
      </c>
      <c r="B529" s="72" t="s">
        <v>4530</v>
      </c>
      <c r="C529" s="35" t="s">
        <v>36</v>
      </c>
      <c r="D529" s="72" t="s">
        <v>4531</v>
      </c>
      <c r="E529" s="35" t="s">
        <v>86</v>
      </c>
      <c r="F529" s="35" t="s">
        <v>2323</v>
      </c>
      <c r="G529" s="35">
        <v>2020</v>
      </c>
      <c r="H529" s="35" t="s">
        <v>3499</v>
      </c>
      <c r="I529" s="35">
        <v>80</v>
      </c>
      <c r="J529" s="35"/>
      <c r="K529" s="35"/>
      <c r="L529" s="35"/>
      <c r="M529" s="35">
        <v>80</v>
      </c>
      <c r="N529" s="35"/>
      <c r="O529" s="35"/>
      <c r="P529" s="35"/>
      <c r="Q529" s="35">
        <v>44</v>
      </c>
      <c r="R529" s="35" t="s">
        <v>1665</v>
      </c>
      <c r="S529" s="35" t="s">
        <v>4503</v>
      </c>
    </row>
    <row r="530" spans="1:19" ht="40.5" customHeight="1">
      <c r="A530" s="35">
        <v>19</v>
      </c>
      <c r="B530" s="72" t="s">
        <v>4532</v>
      </c>
      <c r="C530" s="35" t="s">
        <v>36</v>
      </c>
      <c r="D530" s="72" t="s">
        <v>4533</v>
      </c>
      <c r="E530" s="35" t="s">
        <v>132</v>
      </c>
      <c r="F530" s="35" t="s">
        <v>555</v>
      </c>
      <c r="G530" s="35">
        <v>2020</v>
      </c>
      <c r="H530" s="35" t="s">
        <v>3545</v>
      </c>
      <c r="I530" s="35">
        <v>25</v>
      </c>
      <c r="J530" s="35"/>
      <c r="K530" s="35"/>
      <c r="L530" s="35"/>
      <c r="M530" s="35">
        <v>25</v>
      </c>
      <c r="N530" s="35"/>
      <c r="O530" s="35"/>
      <c r="P530" s="35"/>
      <c r="Q530" s="35">
        <v>20</v>
      </c>
      <c r="R530" s="35" t="s">
        <v>1665</v>
      </c>
      <c r="S530" s="35" t="s">
        <v>4503</v>
      </c>
    </row>
    <row r="531" spans="1:19" ht="85.5" customHeight="1">
      <c r="A531" s="35">
        <v>20</v>
      </c>
      <c r="B531" s="72" t="s">
        <v>4534</v>
      </c>
      <c r="C531" s="35" t="s">
        <v>4535</v>
      </c>
      <c r="D531" s="72" t="s">
        <v>4536</v>
      </c>
      <c r="E531" s="35" t="s">
        <v>132</v>
      </c>
      <c r="F531" s="35" t="s">
        <v>133</v>
      </c>
      <c r="G531" s="35">
        <v>2020</v>
      </c>
      <c r="H531" s="35" t="s">
        <v>3545</v>
      </c>
      <c r="I531" s="35">
        <v>100</v>
      </c>
      <c r="J531" s="35"/>
      <c r="K531" s="35"/>
      <c r="L531" s="35"/>
      <c r="M531" s="35">
        <v>100</v>
      </c>
      <c r="N531" s="35"/>
      <c r="O531" s="35"/>
      <c r="P531" s="35"/>
      <c r="Q531" s="35">
        <v>96</v>
      </c>
      <c r="R531" s="35" t="s">
        <v>100</v>
      </c>
      <c r="S531" s="35" t="s">
        <v>4503</v>
      </c>
    </row>
    <row r="532" spans="1:19" ht="54.75" customHeight="1">
      <c r="A532" s="35">
        <v>21</v>
      </c>
      <c r="B532" s="72" t="s">
        <v>4537</v>
      </c>
      <c r="C532" s="35" t="s">
        <v>36</v>
      </c>
      <c r="D532" s="72" t="s">
        <v>4538</v>
      </c>
      <c r="E532" s="35" t="s">
        <v>97</v>
      </c>
      <c r="F532" s="35" t="s">
        <v>346</v>
      </c>
      <c r="G532" s="35">
        <v>2020</v>
      </c>
      <c r="H532" s="35" t="s">
        <v>3503</v>
      </c>
      <c r="I532" s="35">
        <v>30</v>
      </c>
      <c r="J532" s="35"/>
      <c r="K532" s="35"/>
      <c r="L532" s="35"/>
      <c r="M532" s="35">
        <v>30</v>
      </c>
      <c r="N532" s="35"/>
      <c r="O532" s="35"/>
      <c r="P532" s="35"/>
      <c r="Q532" s="35">
        <v>20</v>
      </c>
      <c r="R532" s="35" t="s">
        <v>1665</v>
      </c>
      <c r="S532" s="35" t="s">
        <v>4503</v>
      </c>
    </row>
    <row r="533" spans="1:19" ht="72" customHeight="1">
      <c r="A533" s="35">
        <v>22</v>
      </c>
      <c r="B533" s="72" t="s">
        <v>4539</v>
      </c>
      <c r="C533" s="35" t="s">
        <v>36</v>
      </c>
      <c r="D533" s="72" t="s">
        <v>4540</v>
      </c>
      <c r="E533" s="35" t="s">
        <v>38</v>
      </c>
      <c r="F533" s="35" t="s">
        <v>39</v>
      </c>
      <c r="G533" s="35">
        <v>2020</v>
      </c>
      <c r="H533" s="35" t="s">
        <v>2096</v>
      </c>
      <c r="I533" s="35">
        <v>30</v>
      </c>
      <c r="J533" s="35"/>
      <c r="K533" s="35"/>
      <c r="L533" s="35"/>
      <c r="M533" s="35">
        <v>30</v>
      </c>
      <c r="N533" s="35"/>
      <c r="O533" s="35"/>
      <c r="P533" s="35"/>
      <c r="Q533" s="35">
        <v>198</v>
      </c>
      <c r="R533" s="35" t="s">
        <v>1665</v>
      </c>
      <c r="S533" s="35" t="s">
        <v>4503</v>
      </c>
    </row>
    <row r="534" spans="1:19" ht="61.5" customHeight="1">
      <c r="A534" s="35">
        <v>23</v>
      </c>
      <c r="B534" s="72" t="s">
        <v>3548</v>
      </c>
      <c r="C534" s="35" t="s">
        <v>27</v>
      </c>
      <c r="D534" s="72" t="s">
        <v>4541</v>
      </c>
      <c r="E534" s="35" t="s">
        <v>148</v>
      </c>
      <c r="F534" s="35" t="s">
        <v>149</v>
      </c>
      <c r="G534" s="35">
        <v>2020</v>
      </c>
      <c r="H534" s="35" t="s">
        <v>149</v>
      </c>
      <c r="I534" s="35">
        <v>40</v>
      </c>
      <c r="J534" s="35"/>
      <c r="K534" s="35"/>
      <c r="L534" s="35"/>
      <c r="M534" s="35">
        <v>40</v>
      </c>
      <c r="N534" s="35"/>
      <c r="O534" s="35"/>
      <c r="P534" s="35"/>
      <c r="Q534" s="35">
        <v>60</v>
      </c>
      <c r="R534" s="35" t="s">
        <v>1665</v>
      </c>
      <c r="S534" s="35" t="s">
        <v>4542</v>
      </c>
    </row>
    <row r="535" spans="1:19" ht="46.5" customHeight="1">
      <c r="A535" s="35">
        <v>24</v>
      </c>
      <c r="B535" s="72" t="s">
        <v>4543</v>
      </c>
      <c r="C535" s="35" t="s">
        <v>36</v>
      </c>
      <c r="D535" s="72" t="s">
        <v>4544</v>
      </c>
      <c r="E535" s="35" t="s">
        <v>148</v>
      </c>
      <c r="F535" s="35" t="s">
        <v>326</v>
      </c>
      <c r="G535" s="35">
        <v>2020</v>
      </c>
      <c r="H535" s="35" t="s">
        <v>3550</v>
      </c>
      <c r="I535" s="35">
        <v>30</v>
      </c>
      <c r="J535" s="35"/>
      <c r="K535" s="35"/>
      <c r="L535" s="35"/>
      <c r="M535" s="35">
        <v>30</v>
      </c>
      <c r="N535" s="35"/>
      <c r="O535" s="35"/>
      <c r="P535" s="35"/>
      <c r="Q535" s="35">
        <v>70</v>
      </c>
      <c r="R535" s="35" t="s">
        <v>1665</v>
      </c>
      <c r="S535" s="35" t="s">
        <v>4503</v>
      </c>
    </row>
    <row r="536" spans="1:19" ht="46.5" customHeight="1">
      <c r="A536" s="35">
        <v>25</v>
      </c>
      <c r="B536" s="12" t="s">
        <v>4545</v>
      </c>
      <c r="C536" s="43" t="s">
        <v>36</v>
      </c>
      <c r="D536" s="12" t="s">
        <v>4546</v>
      </c>
      <c r="E536" s="43" t="s">
        <v>60</v>
      </c>
      <c r="F536" s="43" t="s">
        <v>822</v>
      </c>
      <c r="G536" s="35">
        <v>2020</v>
      </c>
      <c r="H536" s="43" t="s">
        <v>3490</v>
      </c>
      <c r="I536" s="35">
        <v>50</v>
      </c>
      <c r="J536" s="43"/>
      <c r="K536" s="43"/>
      <c r="L536" s="43"/>
      <c r="M536" s="35">
        <v>50</v>
      </c>
      <c r="N536" s="43"/>
      <c r="O536" s="43"/>
      <c r="P536" s="43"/>
      <c r="Q536" s="43" t="s">
        <v>4547</v>
      </c>
      <c r="R536" s="43" t="s">
        <v>100</v>
      </c>
      <c r="S536" s="43" t="s">
        <v>2113</v>
      </c>
    </row>
    <row r="537" spans="1:19" ht="43.5" customHeight="1">
      <c r="A537" s="35">
        <v>26</v>
      </c>
      <c r="B537" s="88" t="s">
        <v>4548</v>
      </c>
      <c r="C537" s="56" t="s">
        <v>36</v>
      </c>
      <c r="D537" s="88" t="s">
        <v>4549</v>
      </c>
      <c r="E537" s="56" t="s">
        <v>104</v>
      </c>
      <c r="F537" s="56" t="s">
        <v>1208</v>
      </c>
      <c r="G537" s="56">
        <v>2020</v>
      </c>
      <c r="H537" s="56" t="s">
        <v>4550</v>
      </c>
      <c r="I537" s="56">
        <v>15</v>
      </c>
      <c r="J537" s="56"/>
      <c r="K537" s="56"/>
      <c r="L537" s="56"/>
      <c r="M537" s="56">
        <v>15</v>
      </c>
      <c r="N537" s="56"/>
      <c r="O537" s="56"/>
      <c r="P537" s="56"/>
      <c r="Q537" s="56">
        <v>30</v>
      </c>
      <c r="R537" s="56" t="s">
        <v>1838</v>
      </c>
      <c r="S537" s="56" t="s">
        <v>4551</v>
      </c>
    </row>
    <row r="538" spans="1:19" ht="43.5" customHeight="1">
      <c r="A538" s="35">
        <v>27</v>
      </c>
      <c r="B538" s="88" t="s">
        <v>4552</v>
      </c>
      <c r="C538" s="56" t="s">
        <v>36</v>
      </c>
      <c r="D538" s="88" t="s">
        <v>4553</v>
      </c>
      <c r="E538" s="56" t="s">
        <v>148</v>
      </c>
      <c r="F538" s="56" t="s">
        <v>149</v>
      </c>
      <c r="G538" s="56">
        <v>2020</v>
      </c>
      <c r="H538" s="56" t="s">
        <v>4554</v>
      </c>
      <c r="I538" s="56">
        <v>150</v>
      </c>
      <c r="J538" s="56"/>
      <c r="K538" s="56"/>
      <c r="L538" s="56"/>
      <c r="M538" s="56">
        <v>150</v>
      </c>
      <c r="N538" s="56"/>
      <c r="O538" s="56"/>
      <c r="P538" s="56"/>
      <c r="Q538" s="56">
        <v>60</v>
      </c>
      <c r="R538" s="56" t="s">
        <v>182</v>
      </c>
      <c r="S538" s="56" t="s">
        <v>4555</v>
      </c>
    </row>
    <row r="539" spans="1:19" ht="43.5" customHeight="1">
      <c r="A539" s="35">
        <v>28</v>
      </c>
      <c r="B539" s="166" t="s">
        <v>4556</v>
      </c>
      <c r="C539" s="167" t="s">
        <v>36</v>
      </c>
      <c r="D539" s="166" t="s">
        <v>4557</v>
      </c>
      <c r="E539" s="167" t="s">
        <v>72</v>
      </c>
      <c r="F539" s="167" t="s">
        <v>82</v>
      </c>
      <c r="G539" s="167">
        <v>2020</v>
      </c>
      <c r="H539" s="167" t="s">
        <v>4558</v>
      </c>
      <c r="I539" s="167">
        <v>110</v>
      </c>
      <c r="J539" s="167"/>
      <c r="K539" s="167"/>
      <c r="L539" s="167"/>
      <c r="M539" s="167">
        <v>110</v>
      </c>
      <c r="N539" s="167"/>
      <c r="O539" s="167"/>
      <c r="P539" s="167"/>
      <c r="Q539" s="79">
        <v>25</v>
      </c>
      <c r="R539" s="167" t="s">
        <v>100</v>
      </c>
      <c r="S539" s="167" t="s">
        <v>4559</v>
      </c>
    </row>
    <row r="540" spans="1:19" ht="43.5" customHeight="1">
      <c r="A540" s="35">
        <v>29</v>
      </c>
      <c r="B540" s="166" t="s">
        <v>4560</v>
      </c>
      <c r="C540" s="167" t="s">
        <v>36</v>
      </c>
      <c r="D540" s="166" t="s">
        <v>4557</v>
      </c>
      <c r="E540" s="167" t="s">
        <v>43</v>
      </c>
      <c r="F540" s="167" t="s">
        <v>2830</v>
      </c>
      <c r="G540" s="167">
        <v>2020</v>
      </c>
      <c r="H540" s="167" t="s">
        <v>4561</v>
      </c>
      <c r="I540" s="167">
        <v>110</v>
      </c>
      <c r="J540" s="167"/>
      <c r="K540" s="167"/>
      <c r="L540" s="167"/>
      <c r="M540" s="167">
        <v>110</v>
      </c>
      <c r="N540" s="167"/>
      <c r="O540" s="167"/>
      <c r="P540" s="167"/>
      <c r="Q540" s="79">
        <v>18</v>
      </c>
      <c r="R540" s="167" t="s">
        <v>100</v>
      </c>
      <c r="S540" s="167" t="s">
        <v>4559</v>
      </c>
    </row>
    <row r="541" spans="1:19" ht="43.5" customHeight="1">
      <c r="A541" s="35">
        <v>30</v>
      </c>
      <c r="B541" s="166" t="s">
        <v>3583</v>
      </c>
      <c r="C541" s="167" t="s">
        <v>36</v>
      </c>
      <c r="D541" s="166" t="s">
        <v>3584</v>
      </c>
      <c r="E541" s="167"/>
      <c r="F541" s="167" t="s">
        <v>4562</v>
      </c>
      <c r="G541" s="167">
        <v>2020</v>
      </c>
      <c r="H541" s="167" t="s">
        <v>2110</v>
      </c>
      <c r="I541" s="167">
        <v>49</v>
      </c>
      <c r="J541" s="167"/>
      <c r="K541" s="167"/>
      <c r="L541" s="167"/>
      <c r="M541" s="167">
        <v>49</v>
      </c>
      <c r="N541" s="167"/>
      <c r="O541" s="167"/>
      <c r="P541" s="167"/>
      <c r="Q541" s="79">
        <v>42</v>
      </c>
      <c r="R541" s="167" t="s">
        <v>100</v>
      </c>
      <c r="S541" s="167" t="s">
        <v>4559</v>
      </c>
    </row>
    <row r="542" spans="1:19" ht="43.5" customHeight="1">
      <c r="A542" s="35">
        <v>31</v>
      </c>
      <c r="B542" s="168" t="s">
        <v>4563</v>
      </c>
      <c r="C542" s="167" t="s">
        <v>36</v>
      </c>
      <c r="D542" s="168" t="s">
        <v>3569</v>
      </c>
      <c r="E542" s="169" t="s">
        <v>38</v>
      </c>
      <c r="F542" s="169" t="s">
        <v>514</v>
      </c>
      <c r="G542" s="167">
        <v>2020</v>
      </c>
      <c r="H542" s="169" t="s">
        <v>38</v>
      </c>
      <c r="I542" s="169">
        <v>30</v>
      </c>
      <c r="J542" s="169"/>
      <c r="K542" s="169"/>
      <c r="L542" s="169"/>
      <c r="M542" s="169">
        <v>30</v>
      </c>
      <c r="N542" s="169"/>
      <c r="O542" s="169"/>
      <c r="P542" s="169"/>
      <c r="Q542" s="79">
        <v>29</v>
      </c>
      <c r="R542" s="169" t="s">
        <v>182</v>
      </c>
      <c r="S542" s="167" t="s">
        <v>4559</v>
      </c>
    </row>
    <row r="543" spans="1:19" ht="43.5" customHeight="1">
      <c r="A543" s="35">
        <v>32</v>
      </c>
      <c r="B543" s="168" t="s">
        <v>4564</v>
      </c>
      <c r="C543" s="167" t="s">
        <v>36</v>
      </c>
      <c r="D543" s="168" t="s">
        <v>3569</v>
      </c>
      <c r="E543" s="169" t="s">
        <v>104</v>
      </c>
      <c r="F543" s="169" t="s">
        <v>665</v>
      </c>
      <c r="G543" s="167">
        <v>2020</v>
      </c>
      <c r="H543" s="169" t="s">
        <v>104</v>
      </c>
      <c r="I543" s="169">
        <v>30</v>
      </c>
      <c r="J543" s="169"/>
      <c r="K543" s="169"/>
      <c r="L543" s="169"/>
      <c r="M543" s="169">
        <v>30</v>
      </c>
      <c r="N543" s="169"/>
      <c r="O543" s="169"/>
      <c r="P543" s="169"/>
      <c r="Q543" s="79">
        <v>18</v>
      </c>
      <c r="R543" s="169" t="s">
        <v>182</v>
      </c>
      <c r="S543" s="167" t="s">
        <v>4559</v>
      </c>
    </row>
    <row r="544" spans="1:19" ht="43.5" customHeight="1">
      <c r="A544" s="35">
        <v>33</v>
      </c>
      <c r="B544" s="168" t="s">
        <v>4565</v>
      </c>
      <c r="C544" s="167" t="s">
        <v>36</v>
      </c>
      <c r="D544" s="168" t="s">
        <v>3569</v>
      </c>
      <c r="E544" s="169" t="s">
        <v>114</v>
      </c>
      <c r="F544" s="169" t="s">
        <v>886</v>
      </c>
      <c r="G544" s="167">
        <v>2020</v>
      </c>
      <c r="H544" s="169" t="s">
        <v>114</v>
      </c>
      <c r="I544" s="169">
        <v>30</v>
      </c>
      <c r="J544" s="169"/>
      <c r="K544" s="169"/>
      <c r="L544" s="169"/>
      <c r="M544" s="169">
        <v>30</v>
      </c>
      <c r="N544" s="169"/>
      <c r="O544" s="169"/>
      <c r="P544" s="169"/>
      <c r="Q544" s="79">
        <v>28</v>
      </c>
      <c r="R544" s="169" t="s">
        <v>182</v>
      </c>
      <c r="S544" s="167" t="s">
        <v>4559</v>
      </c>
    </row>
    <row r="545" spans="1:19" ht="43.5" customHeight="1">
      <c r="A545" s="35">
        <v>34</v>
      </c>
      <c r="B545" s="168" t="s">
        <v>4566</v>
      </c>
      <c r="C545" s="167" t="s">
        <v>36</v>
      </c>
      <c r="D545" s="168" t="s">
        <v>4567</v>
      </c>
      <c r="E545" s="169" t="s">
        <v>60</v>
      </c>
      <c r="F545" s="169" t="s">
        <v>822</v>
      </c>
      <c r="G545" s="167">
        <v>2020</v>
      </c>
      <c r="H545" s="169" t="s">
        <v>60</v>
      </c>
      <c r="I545" s="169">
        <v>30</v>
      </c>
      <c r="J545" s="169"/>
      <c r="K545" s="169"/>
      <c r="L545" s="169"/>
      <c r="M545" s="169">
        <v>30</v>
      </c>
      <c r="N545" s="169"/>
      <c r="O545" s="169"/>
      <c r="P545" s="169"/>
      <c r="Q545" s="79">
        <v>41</v>
      </c>
      <c r="R545" s="169" t="s">
        <v>182</v>
      </c>
      <c r="S545" s="167" t="s">
        <v>4559</v>
      </c>
    </row>
    <row r="546" spans="1:19" ht="43.5" customHeight="1">
      <c r="A546" s="35">
        <v>35</v>
      </c>
      <c r="B546" s="168" t="s">
        <v>4568</v>
      </c>
      <c r="C546" s="167" t="s">
        <v>36</v>
      </c>
      <c r="D546" s="168" t="s">
        <v>3569</v>
      </c>
      <c r="E546" s="169" t="s">
        <v>43</v>
      </c>
      <c r="F546" s="169" t="s">
        <v>1108</v>
      </c>
      <c r="G546" s="167">
        <v>2020</v>
      </c>
      <c r="H546" s="169" t="s">
        <v>43</v>
      </c>
      <c r="I546" s="169">
        <v>30</v>
      </c>
      <c r="J546" s="169"/>
      <c r="K546" s="169"/>
      <c r="L546" s="169"/>
      <c r="M546" s="169">
        <v>30</v>
      </c>
      <c r="N546" s="169"/>
      <c r="O546" s="169"/>
      <c r="P546" s="169"/>
      <c r="Q546" s="79">
        <v>38</v>
      </c>
      <c r="R546" s="169" t="s">
        <v>182</v>
      </c>
      <c r="S546" s="167" t="s">
        <v>4559</v>
      </c>
    </row>
    <row r="547" spans="1:19" ht="43.5" customHeight="1">
      <c r="A547" s="35">
        <v>36</v>
      </c>
      <c r="B547" s="168" t="s">
        <v>4569</v>
      </c>
      <c r="C547" s="167" t="s">
        <v>36</v>
      </c>
      <c r="D547" s="168" t="s">
        <v>3569</v>
      </c>
      <c r="E547" s="169" t="s">
        <v>4570</v>
      </c>
      <c r="F547" s="169" t="s">
        <v>1464</v>
      </c>
      <c r="G547" s="167">
        <v>2020</v>
      </c>
      <c r="H547" s="169" t="s">
        <v>561</v>
      </c>
      <c r="I547" s="169">
        <v>30</v>
      </c>
      <c r="J547" s="169"/>
      <c r="K547" s="169"/>
      <c r="L547" s="169"/>
      <c r="M547" s="169">
        <v>30</v>
      </c>
      <c r="N547" s="169"/>
      <c r="O547" s="169"/>
      <c r="P547" s="169"/>
      <c r="Q547" s="79">
        <v>14</v>
      </c>
      <c r="R547" s="169" t="s">
        <v>182</v>
      </c>
      <c r="S547" s="167" t="s">
        <v>4559</v>
      </c>
    </row>
    <row r="548" spans="1:19" ht="43.5" customHeight="1">
      <c r="A548" s="35">
        <v>37</v>
      </c>
      <c r="B548" s="168" t="s">
        <v>4571</v>
      </c>
      <c r="C548" s="167" t="s">
        <v>36</v>
      </c>
      <c r="D548" s="168" t="s">
        <v>3569</v>
      </c>
      <c r="E548" s="169" t="s">
        <v>97</v>
      </c>
      <c r="F548" s="169" t="s">
        <v>1015</v>
      </c>
      <c r="G548" s="167">
        <v>2020</v>
      </c>
      <c r="H548" s="169" t="s">
        <v>97</v>
      </c>
      <c r="I548" s="169">
        <v>30</v>
      </c>
      <c r="J548" s="169"/>
      <c r="K548" s="169"/>
      <c r="L548" s="169"/>
      <c r="M548" s="169">
        <v>30</v>
      </c>
      <c r="N548" s="169"/>
      <c r="O548" s="169"/>
      <c r="P548" s="169"/>
      <c r="Q548" s="79">
        <v>21</v>
      </c>
      <c r="R548" s="169" t="s">
        <v>182</v>
      </c>
      <c r="S548" s="167" t="s">
        <v>4559</v>
      </c>
    </row>
    <row r="549" spans="1:19" ht="43.5" customHeight="1">
      <c r="A549" s="35">
        <v>38</v>
      </c>
      <c r="B549" s="168" t="s">
        <v>3570</v>
      </c>
      <c r="C549" s="167" t="s">
        <v>36</v>
      </c>
      <c r="D549" s="168" t="s">
        <v>3571</v>
      </c>
      <c r="E549" s="169" t="s">
        <v>160</v>
      </c>
      <c r="F549" s="169" t="s">
        <v>176</v>
      </c>
      <c r="G549" s="169">
        <v>2020</v>
      </c>
      <c r="H549" s="169" t="s">
        <v>160</v>
      </c>
      <c r="I549" s="169">
        <v>30</v>
      </c>
      <c r="J549" s="169"/>
      <c r="K549" s="169"/>
      <c r="L549" s="169"/>
      <c r="M549" s="169">
        <v>30</v>
      </c>
      <c r="N549" s="169"/>
      <c r="O549" s="169"/>
      <c r="P549" s="169"/>
      <c r="Q549" s="79">
        <v>25</v>
      </c>
      <c r="R549" s="170" t="s">
        <v>182</v>
      </c>
      <c r="S549" s="167" t="s">
        <v>4559</v>
      </c>
    </row>
    <row r="550" spans="1:19" ht="43.5" customHeight="1">
      <c r="A550" s="35">
        <v>39</v>
      </c>
      <c r="B550" s="168" t="s">
        <v>4572</v>
      </c>
      <c r="C550" s="167" t="s">
        <v>36</v>
      </c>
      <c r="D550" s="168" t="s">
        <v>4567</v>
      </c>
      <c r="E550" s="169" t="s">
        <v>155</v>
      </c>
      <c r="F550" s="169" t="s">
        <v>1348</v>
      </c>
      <c r="G550" s="169">
        <v>2020</v>
      </c>
      <c r="H550" s="169" t="s">
        <v>155</v>
      </c>
      <c r="I550" s="169">
        <v>30</v>
      </c>
      <c r="J550" s="169"/>
      <c r="K550" s="169"/>
      <c r="L550" s="169"/>
      <c r="M550" s="169">
        <v>30</v>
      </c>
      <c r="N550" s="169"/>
      <c r="O550" s="169"/>
      <c r="P550" s="169"/>
      <c r="Q550" s="169">
        <v>18</v>
      </c>
      <c r="R550" s="170" t="s">
        <v>182</v>
      </c>
      <c r="S550" s="167" t="s">
        <v>4559</v>
      </c>
    </row>
  </sheetData>
  <sheetProtection/>
  <mergeCells count="34">
    <mergeCell ref="A2:S2"/>
    <mergeCell ref="E4:F4"/>
    <mergeCell ref="I4:P4"/>
    <mergeCell ref="J5:M5"/>
    <mergeCell ref="A4:A6"/>
    <mergeCell ref="A337:A341"/>
    <mergeCell ref="A342:A348"/>
    <mergeCell ref="A349:A353"/>
    <mergeCell ref="A354:A361"/>
    <mergeCell ref="A362:A368"/>
    <mergeCell ref="A370:A375"/>
    <mergeCell ref="A376:A378"/>
    <mergeCell ref="A379:A386"/>
    <mergeCell ref="A387:A392"/>
    <mergeCell ref="A393:A400"/>
    <mergeCell ref="A401:A408"/>
    <mergeCell ref="A409:A413"/>
    <mergeCell ref="A414:A415"/>
    <mergeCell ref="A416:A423"/>
    <mergeCell ref="A424:A433"/>
    <mergeCell ref="B4:B6"/>
    <mergeCell ref="C4:C6"/>
    <mergeCell ref="D4:D6"/>
    <mergeCell ref="E5:E6"/>
    <mergeCell ref="F5:F6"/>
    <mergeCell ref="G4:G6"/>
    <mergeCell ref="H4:H6"/>
    <mergeCell ref="I5:I6"/>
    <mergeCell ref="N5:N6"/>
    <mergeCell ref="O5:O6"/>
    <mergeCell ref="P5:P6"/>
    <mergeCell ref="Q4:Q6"/>
    <mergeCell ref="R4:R6"/>
    <mergeCell ref="S4:S6"/>
  </mergeCells>
  <conditionalFormatting sqref="F482">
    <cfRule type="expression" priority="22" dxfId="0" stopIfTrue="1">
      <formula>AND(COUNTIF($F$482,F482)&gt;1,NOT(ISBLANK(F482)))</formula>
    </cfRule>
    <cfRule type="expression" priority="23" dxfId="0" stopIfTrue="1">
      <formula>AND(COUNTIF($F$482,F482)&gt;1,NOT(ISBLANK(F482)))</formula>
    </cfRule>
  </conditionalFormatting>
  <conditionalFormatting sqref="F497">
    <cfRule type="expression" priority="14" dxfId="0" stopIfTrue="1">
      <formula>AND(COUNTIF($F$497,F497)&gt;1,NOT(ISBLANK(F497)))</formula>
    </cfRule>
    <cfRule type="expression" priority="15" dxfId="0" stopIfTrue="1">
      <formula>AND(COUNTIF($F$497,F497)&gt;1,NOT(ISBLANK(F497)))</formula>
    </cfRule>
  </conditionalFormatting>
  <conditionalFormatting sqref="F474:F509">
    <cfRule type="expression" priority="5" dxfId="0" stopIfTrue="1">
      <formula>AND(COUNTIF($F$474:$F$509,F474)&gt;1,NOT(ISBLANK(F474)))</formula>
    </cfRule>
  </conditionalFormatting>
  <conditionalFormatting sqref="F480:F481">
    <cfRule type="expression" priority="24" dxfId="0" stopIfTrue="1">
      <formula>AND(COUNTIF($F$480:$F$481,F480)&gt;1,NOT(ISBLANK(F480)))</formula>
    </cfRule>
    <cfRule type="expression" priority="25" dxfId="0" stopIfTrue="1">
      <formula>AND(COUNTIF($F$480:$F$481,F480)&gt;1,NOT(ISBLANK(F480)))</formula>
    </cfRule>
  </conditionalFormatting>
  <conditionalFormatting sqref="F483:F484">
    <cfRule type="expression" priority="20" dxfId="0" stopIfTrue="1">
      <formula>AND(COUNTIF($F$483:$F$484,F483)&gt;1,NOT(ISBLANK(F483)))</formula>
    </cfRule>
    <cfRule type="expression" priority="21" dxfId="0" stopIfTrue="1">
      <formula>AND(COUNTIF($F$483:$F$484,F483)&gt;1,NOT(ISBLANK(F483)))</formula>
    </cfRule>
  </conditionalFormatting>
  <conditionalFormatting sqref="F485:F488">
    <cfRule type="expression" priority="18" dxfId="0" stopIfTrue="1">
      <formula>AND(COUNTIF($F$485:$F$488,F485)&gt;1,NOT(ISBLANK(F485)))</formula>
    </cfRule>
    <cfRule type="expression" priority="19" dxfId="0" stopIfTrue="1">
      <formula>AND(COUNTIF($F$485:$F$488,F485)&gt;1,NOT(ISBLANK(F485)))</formula>
    </cfRule>
  </conditionalFormatting>
  <conditionalFormatting sqref="F489:F496">
    <cfRule type="expression" priority="16" dxfId="0" stopIfTrue="1">
      <formula>AND(COUNTIF($F$489:$F$496,F489)&gt;1,NOT(ISBLANK(F489)))</formula>
    </cfRule>
    <cfRule type="expression" priority="17" dxfId="0" stopIfTrue="1">
      <formula>AND(COUNTIF($F$489:$F$496,F489)&gt;1,NOT(ISBLANK(F489)))</formula>
    </cfRule>
  </conditionalFormatting>
  <conditionalFormatting sqref="F498:F499">
    <cfRule type="expression" priority="12" dxfId="0" stopIfTrue="1">
      <formula>AND(COUNTIF($F$498:$F$499,F498)&gt;1,NOT(ISBLANK(F498)))</formula>
    </cfRule>
    <cfRule type="expression" priority="13" dxfId="0" stopIfTrue="1">
      <formula>AND(COUNTIF($F$498:$F$499,F498)&gt;1,NOT(ISBLANK(F498)))</formula>
    </cfRule>
  </conditionalFormatting>
  <conditionalFormatting sqref="F500:F503">
    <cfRule type="expression" priority="10" dxfId="0" stopIfTrue="1">
      <formula>AND(COUNTIF($F$500:$F$503,F500)&gt;1,NOT(ISBLANK(F500)))</formula>
    </cfRule>
    <cfRule type="expression" priority="11" dxfId="0" stopIfTrue="1">
      <formula>AND(COUNTIF($F$500:$F$503,F500)&gt;1,NOT(ISBLANK(F500)))</formula>
    </cfRule>
  </conditionalFormatting>
  <conditionalFormatting sqref="F504:F506">
    <cfRule type="expression" priority="8" dxfId="0" stopIfTrue="1">
      <formula>AND(COUNTIF($F$504:$F$506,F504)&gt;1,NOT(ISBLANK(F504)))</formula>
    </cfRule>
    <cfRule type="expression" priority="9" dxfId="0" stopIfTrue="1">
      <formula>AND(COUNTIF($F$504:$F$506,F504)&gt;1,NOT(ISBLANK(F504)))</formula>
    </cfRule>
  </conditionalFormatting>
  <conditionalFormatting sqref="F507:F509">
    <cfRule type="expression" priority="6" dxfId="0" stopIfTrue="1">
      <formula>AND(COUNTIF($F$507:$F$509,F507)&gt;1,NOT(ISBLANK(F507)))</formula>
    </cfRule>
    <cfRule type="expression" priority="7" dxfId="0" stopIfTrue="1">
      <formula>AND(COUNTIF($F$507:$F$509,F507)&gt;1,NOT(ISBLANK(F507)))</formula>
    </cfRule>
  </conditionalFormatting>
  <dataValidations count="1">
    <dataValidation type="textLength" operator="greaterThan" allowBlank="1" showInputMessage="1" showErrorMessage="1" sqref="B169 B183 B196 B243 B245 B49:B51 B201:B203 B205:B206 H119:H122">
      <formula1>1</formula1>
    </dataValidation>
  </dataValidations>
  <printOptions/>
  <pageMargins left="0.75" right="0.75" top="1" bottom="1" header="0.51" footer="0.51"/>
  <pageSetup orientation="landscape" paperSize="9"/>
  <legacyDrawing r:id="rId2"/>
</worksheet>
</file>

<file path=xl/worksheets/sheet4.xml><?xml version="1.0" encoding="utf-8"?>
<worksheet xmlns="http://schemas.openxmlformats.org/spreadsheetml/2006/main" xmlns:r="http://schemas.openxmlformats.org/officeDocument/2006/relationships">
  <dimension ref="A1:M39"/>
  <sheetViews>
    <sheetView zoomScaleSheetLayoutView="100" workbookViewId="0" topLeftCell="A1">
      <selection activeCell="Q26" sqref="Q26"/>
    </sheetView>
  </sheetViews>
  <sheetFormatPr defaultColWidth="9.140625" defaultRowHeight="12.75"/>
  <cols>
    <col min="1" max="1" width="26.7109375" style="2" customWidth="1"/>
    <col min="2" max="2" width="7.7109375" style="0" customWidth="1"/>
    <col min="3" max="3" width="11.7109375" style="0" customWidth="1"/>
    <col min="4" max="4" width="10.7109375" style="0" customWidth="1"/>
    <col min="5" max="5" width="6.8515625" style="0" customWidth="1"/>
    <col min="6" max="6" width="11.8515625" style="0" customWidth="1"/>
    <col min="7" max="7" width="9.8515625" style="0" customWidth="1"/>
    <col min="8" max="8" width="6.00390625" style="0" customWidth="1"/>
    <col min="9" max="9" width="10.28125" style="0" customWidth="1"/>
    <col min="10" max="10" width="9.28125" style="0" customWidth="1"/>
    <col min="11" max="11" width="6.00390625" style="0" customWidth="1"/>
    <col min="12" max="12" width="10.28125" style="0" customWidth="1"/>
    <col min="13" max="13" width="9.7109375" style="0" customWidth="1"/>
  </cols>
  <sheetData>
    <row r="1" spans="1:13" ht="23.25" customHeight="1">
      <c r="A1" s="3" t="s">
        <v>4573</v>
      </c>
      <c r="B1" s="3"/>
      <c r="C1" s="3"/>
      <c r="D1" s="3"/>
      <c r="E1" s="3"/>
      <c r="F1" s="3"/>
      <c r="G1" s="3"/>
      <c r="H1" s="3"/>
      <c r="I1" s="3"/>
      <c r="J1" s="3"/>
      <c r="K1" s="3"/>
      <c r="L1" s="3"/>
      <c r="M1" s="3"/>
    </row>
    <row r="2" spans="1:13" ht="15.75" customHeight="1">
      <c r="A2" s="4" t="s">
        <v>3</v>
      </c>
      <c r="B2" s="5" t="s">
        <v>4574</v>
      </c>
      <c r="C2" s="6"/>
      <c r="D2" s="7"/>
      <c r="E2" s="5" t="s">
        <v>116</v>
      </c>
      <c r="F2" s="6"/>
      <c r="G2" s="7"/>
      <c r="H2" s="5" t="s">
        <v>2887</v>
      </c>
      <c r="I2" s="6"/>
      <c r="J2" s="6"/>
      <c r="K2" s="5" t="s">
        <v>3404</v>
      </c>
      <c r="L2" s="6"/>
      <c r="M2" s="7"/>
    </row>
    <row r="3" spans="1:13" s="1" customFormat="1" ht="33.75" customHeight="1">
      <c r="A3" s="4"/>
      <c r="B3" s="8" t="s">
        <v>4575</v>
      </c>
      <c r="C3" s="8" t="s">
        <v>4576</v>
      </c>
      <c r="D3" s="8" t="s">
        <v>4577</v>
      </c>
      <c r="E3" s="8" t="s">
        <v>4575</v>
      </c>
      <c r="F3" s="8" t="s">
        <v>4576</v>
      </c>
      <c r="G3" s="8" t="s">
        <v>4577</v>
      </c>
      <c r="H3" s="8" t="s">
        <v>4575</v>
      </c>
      <c r="I3" s="8" t="s">
        <v>4576</v>
      </c>
      <c r="J3" s="8" t="s">
        <v>4578</v>
      </c>
      <c r="K3" s="8" t="s">
        <v>4575</v>
      </c>
      <c r="L3" s="8" t="s">
        <v>4576</v>
      </c>
      <c r="M3" s="8" t="s">
        <v>4578</v>
      </c>
    </row>
    <row r="4" spans="1:13" ht="19.5" customHeight="1">
      <c r="A4" s="4" t="s">
        <v>4579</v>
      </c>
      <c r="B4" s="9">
        <f>E4+H4+K4</f>
        <v>1720</v>
      </c>
      <c r="C4" s="9">
        <f>F4+I4+L4</f>
        <v>209944.581</v>
      </c>
      <c r="D4" s="9">
        <f>G4+J4+M4</f>
        <v>128946.87999999999</v>
      </c>
      <c r="E4" s="9">
        <f aca="true" t="shared" si="0" ref="E4:J4">E5+E10+E13+E18+E31</f>
        <v>631</v>
      </c>
      <c r="F4" s="9">
        <f t="shared" si="0"/>
        <v>95439.68</v>
      </c>
      <c r="G4" s="9">
        <f t="shared" si="0"/>
        <v>37706.06</v>
      </c>
      <c r="H4" s="10">
        <f t="shared" si="0"/>
        <v>579</v>
      </c>
      <c r="I4" s="10">
        <f t="shared" si="0"/>
        <v>65613.67300000001</v>
      </c>
      <c r="J4" s="10">
        <f t="shared" si="0"/>
        <v>55246.68</v>
      </c>
      <c r="K4" s="9">
        <v>510</v>
      </c>
      <c r="L4" s="9">
        <f>L5+L10+L13+L18+L31</f>
        <v>48891.227999999996</v>
      </c>
      <c r="M4" s="9">
        <f>M5+M10+M13+M18+M31</f>
        <v>35994.14</v>
      </c>
    </row>
    <row r="5" spans="1:13" ht="19.5" customHeight="1">
      <c r="A5" s="11" t="s">
        <v>24</v>
      </c>
      <c r="B5" s="10">
        <v>15</v>
      </c>
      <c r="C5" s="10">
        <f aca="true" t="shared" si="1" ref="C4:C9">F5+I5+L5</f>
        <v>580.75</v>
      </c>
      <c r="D5" s="10">
        <f aca="true" t="shared" si="2" ref="D4:D9">G5+J5+M5</f>
        <v>376</v>
      </c>
      <c r="E5" s="10">
        <f aca="true" t="shared" si="3" ref="B5:M5">E6+E7+E8+E9</f>
        <v>5</v>
      </c>
      <c r="F5" s="10">
        <f t="shared" si="3"/>
        <v>126</v>
      </c>
      <c r="G5" s="10">
        <f t="shared" si="3"/>
        <v>126</v>
      </c>
      <c r="H5" s="10">
        <f t="shared" si="3"/>
        <v>5</v>
      </c>
      <c r="I5" s="10">
        <f t="shared" si="3"/>
        <v>219.375</v>
      </c>
      <c r="J5" s="10">
        <f t="shared" si="3"/>
        <v>117</v>
      </c>
      <c r="K5" s="10">
        <f t="shared" si="3"/>
        <v>5</v>
      </c>
      <c r="L5" s="10">
        <f t="shared" si="3"/>
        <v>235.375</v>
      </c>
      <c r="M5" s="10">
        <f t="shared" si="3"/>
        <v>133</v>
      </c>
    </row>
    <row r="6" spans="1:13" ht="19.5" customHeight="1">
      <c r="A6" s="12" t="s">
        <v>25</v>
      </c>
      <c r="B6" s="10">
        <f>E6+H6+K6</f>
        <v>3</v>
      </c>
      <c r="C6" s="10">
        <f t="shared" si="1"/>
        <v>229</v>
      </c>
      <c r="D6" s="10">
        <f t="shared" si="2"/>
        <v>229</v>
      </c>
      <c r="E6" s="10">
        <v>1</v>
      </c>
      <c r="F6" s="10">
        <v>80</v>
      </c>
      <c r="G6" s="10">
        <v>80</v>
      </c>
      <c r="H6" s="10">
        <v>1</v>
      </c>
      <c r="I6" s="10">
        <v>71</v>
      </c>
      <c r="J6" s="10">
        <v>71</v>
      </c>
      <c r="K6" s="10">
        <v>1</v>
      </c>
      <c r="L6" s="10">
        <v>78</v>
      </c>
      <c r="M6" s="10">
        <v>78</v>
      </c>
    </row>
    <row r="7" spans="1:13" ht="19.5" customHeight="1">
      <c r="A7" s="13" t="s">
        <v>34</v>
      </c>
      <c r="B7" s="10">
        <f>E7+H7+K7</f>
        <v>6</v>
      </c>
      <c r="C7" s="10">
        <f t="shared" si="1"/>
        <v>212.75</v>
      </c>
      <c r="D7" s="10">
        <f t="shared" si="2"/>
        <v>8</v>
      </c>
      <c r="E7" s="10">
        <v>2</v>
      </c>
      <c r="F7" s="10">
        <v>8</v>
      </c>
      <c r="G7" s="10">
        <v>8</v>
      </c>
      <c r="H7" s="10">
        <v>2</v>
      </c>
      <c r="I7" s="10">
        <v>102.375</v>
      </c>
      <c r="J7" s="10"/>
      <c r="K7" s="10">
        <v>2</v>
      </c>
      <c r="L7" s="10">
        <v>102.375</v>
      </c>
      <c r="M7" s="10"/>
    </row>
    <row r="8" spans="1:13" ht="19.5" customHeight="1">
      <c r="A8" s="13" t="s">
        <v>45</v>
      </c>
      <c r="B8" s="10">
        <f>E8+H8+K8</f>
        <v>3</v>
      </c>
      <c r="C8" s="10">
        <f t="shared" si="1"/>
        <v>99</v>
      </c>
      <c r="D8" s="10">
        <f t="shared" si="2"/>
        <v>99</v>
      </c>
      <c r="E8" s="10">
        <v>1</v>
      </c>
      <c r="F8" s="10">
        <v>18</v>
      </c>
      <c r="G8" s="10">
        <v>18</v>
      </c>
      <c r="H8" s="10">
        <v>1</v>
      </c>
      <c r="I8" s="10">
        <v>36</v>
      </c>
      <c r="J8" s="10">
        <v>36</v>
      </c>
      <c r="K8" s="10">
        <v>1</v>
      </c>
      <c r="L8" s="10">
        <v>45</v>
      </c>
      <c r="M8" s="10">
        <v>45</v>
      </c>
    </row>
    <row r="9" spans="1:13" ht="19.5" customHeight="1">
      <c r="A9" s="13" t="s">
        <v>4580</v>
      </c>
      <c r="B9" s="10">
        <f>E9+H9+K9</f>
        <v>3</v>
      </c>
      <c r="C9" s="10">
        <f t="shared" si="1"/>
        <v>40</v>
      </c>
      <c r="D9" s="10">
        <f t="shared" si="2"/>
        <v>40</v>
      </c>
      <c r="E9" s="10">
        <v>1</v>
      </c>
      <c r="F9" s="10">
        <v>20</v>
      </c>
      <c r="G9" s="10">
        <v>20</v>
      </c>
      <c r="H9" s="10">
        <v>1</v>
      </c>
      <c r="I9" s="10">
        <v>10</v>
      </c>
      <c r="J9" s="10">
        <v>10</v>
      </c>
      <c r="K9" s="10">
        <v>1</v>
      </c>
      <c r="L9" s="10">
        <v>10</v>
      </c>
      <c r="M9" s="10">
        <v>10</v>
      </c>
    </row>
    <row r="10" spans="1:13" ht="19.5" customHeight="1">
      <c r="A10" s="14" t="s">
        <v>55</v>
      </c>
      <c r="B10" s="10">
        <v>47</v>
      </c>
      <c r="C10" s="10">
        <v>41632.61</v>
      </c>
      <c r="D10" s="10"/>
      <c r="E10" s="10">
        <v>47</v>
      </c>
      <c r="F10" s="10">
        <v>41632.61</v>
      </c>
      <c r="G10" s="10"/>
      <c r="H10" s="10"/>
      <c r="I10" s="10"/>
      <c r="J10" s="10"/>
      <c r="K10" s="10"/>
      <c r="L10" s="10"/>
      <c r="M10" s="10"/>
    </row>
    <row r="11" spans="1:13" ht="19.5" customHeight="1">
      <c r="A11" s="13" t="s">
        <v>56</v>
      </c>
      <c r="B11" s="10">
        <v>33</v>
      </c>
      <c r="C11" s="10">
        <v>40622.86</v>
      </c>
      <c r="D11" s="10"/>
      <c r="E11" s="10">
        <v>33</v>
      </c>
      <c r="F11" s="10">
        <v>40622.86</v>
      </c>
      <c r="G11" s="10"/>
      <c r="H11" s="10"/>
      <c r="I11" s="10"/>
      <c r="J11" s="10"/>
      <c r="K11" s="10"/>
      <c r="L11" s="10"/>
      <c r="M11" s="10"/>
    </row>
    <row r="12" spans="1:13" ht="19.5" customHeight="1">
      <c r="A12" s="13" t="s">
        <v>198</v>
      </c>
      <c r="B12" s="10">
        <v>14</v>
      </c>
      <c r="C12" s="10">
        <v>1009.75</v>
      </c>
      <c r="D12" s="10"/>
      <c r="E12" s="10">
        <v>14</v>
      </c>
      <c r="F12" s="10">
        <v>1009.75</v>
      </c>
      <c r="G12" s="10"/>
      <c r="H12" s="10"/>
      <c r="I12" s="10"/>
      <c r="J12" s="10"/>
      <c r="K12" s="10"/>
      <c r="L12" s="10"/>
      <c r="M12" s="10"/>
    </row>
    <row r="13" spans="1:13" ht="19.5" customHeight="1">
      <c r="A13" s="14" t="s">
        <v>231</v>
      </c>
      <c r="B13" s="15">
        <f>B14+B15+B16+B17</f>
        <v>38</v>
      </c>
      <c r="C13" s="15">
        <f aca="true" t="shared" si="4" ref="C13:M13">C14+C15+C16+C17</f>
        <v>7308.68</v>
      </c>
      <c r="D13" s="15">
        <f t="shared" si="4"/>
        <v>7308.68</v>
      </c>
      <c r="E13" s="15">
        <f t="shared" si="4"/>
        <v>8</v>
      </c>
      <c r="F13" s="15">
        <f t="shared" si="4"/>
        <v>1901.0600000000002</v>
      </c>
      <c r="G13" s="15">
        <f t="shared" si="4"/>
        <v>1901.0600000000002</v>
      </c>
      <c r="H13" s="15">
        <f t="shared" si="4"/>
        <v>16</v>
      </c>
      <c r="I13" s="15">
        <f t="shared" si="4"/>
        <v>2777.48</v>
      </c>
      <c r="J13" s="15">
        <f t="shared" si="4"/>
        <v>2777.48</v>
      </c>
      <c r="K13" s="15">
        <f t="shared" si="4"/>
        <v>14</v>
      </c>
      <c r="L13" s="15">
        <f t="shared" si="4"/>
        <v>2630.1400000000003</v>
      </c>
      <c r="M13" s="15">
        <f t="shared" si="4"/>
        <v>2630.1400000000003</v>
      </c>
    </row>
    <row r="14" spans="1:13" ht="19.5" customHeight="1">
      <c r="A14" s="16" t="s">
        <v>232</v>
      </c>
      <c r="B14" s="15">
        <f>E14+H14+K14</f>
        <v>3</v>
      </c>
      <c r="C14" s="15">
        <f aca="true" t="shared" si="5" ref="C14:C19">F14+I14+L14</f>
        <v>5586.51</v>
      </c>
      <c r="D14" s="15">
        <f>G14+J14+M14</f>
        <v>5586.51</v>
      </c>
      <c r="E14" s="10">
        <v>1</v>
      </c>
      <c r="F14" s="10">
        <v>1683.91</v>
      </c>
      <c r="G14" s="10">
        <v>1683.91</v>
      </c>
      <c r="H14" s="10">
        <v>1</v>
      </c>
      <c r="I14" s="10">
        <v>1955.8</v>
      </c>
      <c r="J14" s="10">
        <v>1955.8</v>
      </c>
      <c r="K14" s="10">
        <v>1</v>
      </c>
      <c r="L14" s="10">
        <v>1946.8</v>
      </c>
      <c r="M14" s="10">
        <v>1946.8</v>
      </c>
    </row>
    <row r="15" spans="1:13" ht="19.5" customHeight="1">
      <c r="A15" s="16" t="s">
        <v>237</v>
      </c>
      <c r="B15" s="15">
        <f>E15+H15+K15</f>
        <v>4</v>
      </c>
      <c r="C15" s="15">
        <f t="shared" si="5"/>
        <v>170</v>
      </c>
      <c r="D15" s="15">
        <f>G15+J15+M15</f>
        <v>170</v>
      </c>
      <c r="E15" s="10">
        <v>2</v>
      </c>
      <c r="F15" s="10">
        <v>50</v>
      </c>
      <c r="G15" s="10">
        <v>50</v>
      </c>
      <c r="H15" s="10">
        <v>1</v>
      </c>
      <c r="I15" s="10">
        <v>60</v>
      </c>
      <c r="J15" s="10">
        <v>60</v>
      </c>
      <c r="K15" s="10">
        <v>1</v>
      </c>
      <c r="L15" s="10">
        <v>60</v>
      </c>
      <c r="M15" s="10">
        <v>60</v>
      </c>
    </row>
    <row r="16" spans="1:13" ht="19.5" customHeight="1">
      <c r="A16" s="16" t="s">
        <v>243</v>
      </c>
      <c r="B16" s="15">
        <f>E16+H16+K16</f>
        <v>3</v>
      </c>
      <c r="C16" s="15">
        <f t="shared" si="5"/>
        <v>364.75</v>
      </c>
      <c r="D16" s="15">
        <f>G16+J16+M16</f>
        <v>364.75</v>
      </c>
      <c r="E16" s="10">
        <v>1</v>
      </c>
      <c r="F16" s="10">
        <v>106.25</v>
      </c>
      <c r="G16" s="10">
        <v>106.25</v>
      </c>
      <c r="H16" s="10">
        <v>1</v>
      </c>
      <c r="I16" s="10">
        <v>121.25</v>
      </c>
      <c r="J16" s="10">
        <v>121.25</v>
      </c>
      <c r="K16" s="10">
        <v>1</v>
      </c>
      <c r="L16" s="10">
        <v>137.25</v>
      </c>
      <c r="M16" s="10">
        <v>137.25</v>
      </c>
    </row>
    <row r="17" spans="1:13" ht="19.5" customHeight="1">
      <c r="A17" s="17" t="s">
        <v>4581</v>
      </c>
      <c r="B17" s="15">
        <f aca="true" t="shared" si="6" ref="B17:B25">E17+H17+K17</f>
        <v>28</v>
      </c>
      <c r="C17" s="15">
        <f t="shared" si="5"/>
        <v>1187.4199999999998</v>
      </c>
      <c r="D17" s="15">
        <f aca="true" t="shared" si="7" ref="D17:D33">G17+J17+M17</f>
        <v>1187.4199999999998</v>
      </c>
      <c r="E17" s="10">
        <v>4</v>
      </c>
      <c r="F17" s="10">
        <v>60.9</v>
      </c>
      <c r="G17" s="10">
        <v>60.9</v>
      </c>
      <c r="H17" s="10">
        <v>13</v>
      </c>
      <c r="I17" s="10">
        <v>640.43</v>
      </c>
      <c r="J17" s="10">
        <v>640.43</v>
      </c>
      <c r="K17" s="10">
        <v>11</v>
      </c>
      <c r="L17" s="10">
        <v>486.09</v>
      </c>
      <c r="M17" s="10">
        <v>486.09</v>
      </c>
    </row>
    <row r="18" spans="1:13" ht="19.5" customHeight="1">
      <c r="A18" s="18" t="s">
        <v>274</v>
      </c>
      <c r="B18" s="10">
        <f t="shared" si="6"/>
        <v>960</v>
      </c>
      <c r="C18" s="10">
        <f t="shared" si="5"/>
        <v>99054.95000000001</v>
      </c>
      <c r="D18" s="10">
        <f t="shared" si="7"/>
        <v>67737</v>
      </c>
      <c r="E18" s="10">
        <f aca="true" t="shared" si="8" ref="E18:M18">E19+E20+E21+E22+E23+E24+E25+E26</f>
        <v>362</v>
      </c>
      <c r="F18" s="10">
        <f t="shared" si="8"/>
        <v>34432.85</v>
      </c>
      <c r="G18" s="10">
        <f t="shared" si="8"/>
        <v>19755</v>
      </c>
      <c r="H18" s="10">
        <f t="shared" si="8"/>
        <v>314</v>
      </c>
      <c r="I18" s="10">
        <f t="shared" si="8"/>
        <v>35558.5</v>
      </c>
      <c r="J18" s="10">
        <f t="shared" si="8"/>
        <v>27987.5</v>
      </c>
      <c r="K18" s="10">
        <f t="shared" si="8"/>
        <v>284</v>
      </c>
      <c r="L18" s="10">
        <f t="shared" si="8"/>
        <v>29063.6</v>
      </c>
      <c r="M18" s="10">
        <f t="shared" si="8"/>
        <v>19994.5</v>
      </c>
    </row>
    <row r="19" spans="1:13" ht="19.5" customHeight="1">
      <c r="A19" s="17" t="s">
        <v>275</v>
      </c>
      <c r="B19" s="10">
        <f t="shared" si="6"/>
        <v>423</v>
      </c>
      <c r="C19" s="10">
        <f t="shared" si="5"/>
        <v>27612</v>
      </c>
      <c r="D19" s="10">
        <f t="shared" si="7"/>
        <v>10100</v>
      </c>
      <c r="E19" s="10">
        <v>102</v>
      </c>
      <c r="F19" s="10">
        <v>8597.9</v>
      </c>
      <c r="G19" s="10">
        <v>2629</v>
      </c>
      <c r="H19" s="10">
        <v>151</v>
      </c>
      <c r="I19" s="10">
        <v>7839</v>
      </c>
      <c r="J19" s="10">
        <v>3270</v>
      </c>
      <c r="K19" s="10">
        <v>170</v>
      </c>
      <c r="L19" s="10">
        <v>11175.1</v>
      </c>
      <c r="M19" s="10">
        <v>4201</v>
      </c>
    </row>
    <row r="20" spans="1:13" ht="19.5" customHeight="1">
      <c r="A20" s="17" t="s">
        <v>631</v>
      </c>
      <c r="B20" s="10">
        <f t="shared" si="6"/>
        <v>127</v>
      </c>
      <c r="C20" s="10">
        <f aca="true" t="shared" si="9" ref="C20:C33">F20+I20+L20</f>
        <v>7023.2</v>
      </c>
      <c r="D20" s="10">
        <f t="shared" si="7"/>
        <v>2891</v>
      </c>
      <c r="E20" s="10">
        <v>26</v>
      </c>
      <c r="F20" s="10">
        <v>1540.2</v>
      </c>
      <c r="G20" s="10">
        <v>478</v>
      </c>
      <c r="H20" s="10">
        <v>48</v>
      </c>
      <c r="I20" s="10">
        <v>2522</v>
      </c>
      <c r="J20" s="10">
        <v>1125</v>
      </c>
      <c r="K20" s="10">
        <v>53</v>
      </c>
      <c r="L20" s="10">
        <v>2961</v>
      </c>
      <c r="M20" s="10">
        <v>1288</v>
      </c>
    </row>
    <row r="21" spans="1:13" ht="19.5" customHeight="1">
      <c r="A21" s="17" t="s">
        <v>719</v>
      </c>
      <c r="B21" s="10">
        <f t="shared" si="6"/>
        <v>33</v>
      </c>
      <c r="C21" s="10">
        <f t="shared" si="9"/>
        <v>2833</v>
      </c>
      <c r="D21" s="10">
        <f t="shared" si="7"/>
        <v>1326</v>
      </c>
      <c r="E21" s="10">
        <v>7</v>
      </c>
      <c r="F21" s="10">
        <v>780</v>
      </c>
      <c r="G21" s="10">
        <v>415</v>
      </c>
      <c r="H21" s="10">
        <v>19</v>
      </c>
      <c r="I21" s="10">
        <v>1565</v>
      </c>
      <c r="J21" s="10">
        <v>670</v>
      </c>
      <c r="K21" s="10">
        <v>7</v>
      </c>
      <c r="L21" s="10">
        <v>488</v>
      </c>
      <c r="M21" s="10">
        <v>241</v>
      </c>
    </row>
    <row r="22" spans="1:13" ht="19.5" customHeight="1">
      <c r="A22" s="17" t="s">
        <v>745</v>
      </c>
      <c r="B22" s="10">
        <f t="shared" si="6"/>
        <v>75</v>
      </c>
      <c r="C22" s="10">
        <f t="shared" si="9"/>
        <v>17800</v>
      </c>
      <c r="D22" s="10">
        <f t="shared" si="7"/>
        <v>17600</v>
      </c>
      <c r="E22" s="10">
        <v>20</v>
      </c>
      <c r="F22" s="10">
        <v>6800</v>
      </c>
      <c r="G22" s="10">
        <v>6600</v>
      </c>
      <c r="H22" s="10">
        <v>40</v>
      </c>
      <c r="I22" s="10">
        <v>8000</v>
      </c>
      <c r="J22" s="10">
        <v>8000</v>
      </c>
      <c r="K22" s="10">
        <v>15</v>
      </c>
      <c r="L22" s="10">
        <v>3000</v>
      </c>
      <c r="M22" s="10">
        <v>3000</v>
      </c>
    </row>
    <row r="23" spans="1:13" ht="19.5" customHeight="1">
      <c r="A23" s="17" t="s">
        <v>806</v>
      </c>
      <c r="B23" s="10">
        <f t="shared" si="6"/>
        <v>6</v>
      </c>
      <c r="C23" s="10">
        <f t="shared" si="9"/>
        <v>808</v>
      </c>
      <c r="D23" s="10">
        <f t="shared" si="7"/>
        <v>808</v>
      </c>
      <c r="E23" s="10">
        <v>1</v>
      </c>
      <c r="F23" s="10">
        <v>400</v>
      </c>
      <c r="G23" s="10">
        <v>400</v>
      </c>
      <c r="H23" s="10">
        <v>4</v>
      </c>
      <c r="I23" s="10">
        <v>374</v>
      </c>
      <c r="J23" s="10">
        <v>374</v>
      </c>
      <c r="K23" s="10">
        <v>1</v>
      </c>
      <c r="L23" s="10">
        <v>34</v>
      </c>
      <c r="M23" s="10">
        <v>34</v>
      </c>
    </row>
    <row r="24" spans="1:13" ht="19.5" customHeight="1">
      <c r="A24" s="17" t="s">
        <v>812</v>
      </c>
      <c r="B24" s="10">
        <f t="shared" si="6"/>
        <v>16</v>
      </c>
      <c r="C24" s="10">
        <f t="shared" si="9"/>
        <v>1430</v>
      </c>
      <c r="D24" s="10">
        <f t="shared" si="7"/>
        <v>1430</v>
      </c>
      <c r="E24" s="10">
        <v>4</v>
      </c>
      <c r="F24" s="10">
        <v>230</v>
      </c>
      <c r="G24" s="10">
        <v>230</v>
      </c>
      <c r="H24" s="10">
        <v>6</v>
      </c>
      <c r="I24" s="10">
        <v>500</v>
      </c>
      <c r="J24" s="10">
        <v>500</v>
      </c>
      <c r="K24" s="10">
        <v>6</v>
      </c>
      <c r="L24" s="10">
        <v>700</v>
      </c>
      <c r="M24" s="10">
        <v>700</v>
      </c>
    </row>
    <row r="25" spans="1:13" ht="19.5" customHeight="1">
      <c r="A25" s="17" t="s">
        <v>829</v>
      </c>
      <c r="B25" s="10">
        <f t="shared" si="6"/>
        <v>172</v>
      </c>
      <c r="C25" s="10">
        <f t="shared" si="9"/>
        <v>21538.75</v>
      </c>
      <c r="D25" s="10">
        <f t="shared" si="7"/>
        <v>18146</v>
      </c>
      <c r="E25" s="10">
        <v>169</v>
      </c>
      <c r="F25" s="10">
        <v>7858.75</v>
      </c>
      <c r="G25" s="10">
        <v>4466</v>
      </c>
      <c r="H25" s="10">
        <v>2</v>
      </c>
      <c r="I25" s="10">
        <v>7680</v>
      </c>
      <c r="J25" s="10">
        <v>7680</v>
      </c>
      <c r="K25" s="10">
        <v>1</v>
      </c>
      <c r="L25" s="10">
        <v>6000</v>
      </c>
      <c r="M25" s="10">
        <v>6000</v>
      </c>
    </row>
    <row r="26" spans="1:13" ht="19.5" customHeight="1">
      <c r="A26" s="17" t="s">
        <v>1512</v>
      </c>
      <c r="B26" s="10">
        <v>109</v>
      </c>
      <c r="C26" s="10">
        <f t="shared" si="9"/>
        <v>20010</v>
      </c>
      <c r="D26" s="10">
        <f t="shared" si="7"/>
        <v>15436</v>
      </c>
      <c r="E26" s="10">
        <f>E27+E28+E29+E30</f>
        <v>33</v>
      </c>
      <c r="F26" s="10">
        <f>F27+F28+F29+F30</f>
        <v>8226</v>
      </c>
      <c r="G26" s="10">
        <f>G27+G28+G29+G30</f>
        <v>4537</v>
      </c>
      <c r="H26" s="10">
        <v>44</v>
      </c>
      <c r="I26" s="10">
        <f>I27+I28+I29+I30</f>
        <v>7078.5</v>
      </c>
      <c r="J26" s="10">
        <f>J27+J28+J29+J30</f>
        <v>6368.5</v>
      </c>
      <c r="K26" s="10">
        <f>K27+K28+K29+K30</f>
        <v>31</v>
      </c>
      <c r="L26" s="10">
        <f>L27+L28+L29+L30</f>
        <v>4705.5</v>
      </c>
      <c r="M26" s="10">
        <f>M27+M28+M29+M30</f>
        <v>4530.5</v>
      </c>
    </row>
    <row r="27" spans="1:13" ht="19.5" customHeight="1">
      <c r="A27" s="13" t="s">
        <v>4582</v>
      </c>
      <c r="B27" s="10">
        <f>E27+H27+K27</f>
        <v>34</v>
      </c>
      <c r="C27" s="10">
        <f t="shared" si="9"/>
        <v>7975</v>
      </c>
      <c r="D27" s="10">
        <f t="shared" si="7"/>
        <v>5900</v>
      </c>
      <c r="E27" s="10">
        <v>11</v>
      </c>
      <c r="F27" s="10">
        <v>3390</v>
      </c>
      <c r="G27" s="10">
        <v>2200</v>
      </c>
      <c r="H27" s="10">
        <v>18</v>
      </c>
      <c r="I27" s="10">
        <v>3630</v>
      </c>
      <c r="J27" s="10">
        <v>2920</v>
      </c>
      <c r="K27" s="10">
        <v>5</v>
      </c>
      <c r="L27" s="10">
        <v>955</v>
      </c>
      <c r="M27" s="10">
        <v>780</v>
      </c>
    </row>
    <row r="28" spans="1:13" ht="19.5" customHeight="1">
      <c r="A28" s="13" t="s">
        <v>4583</v>
      </c>
      <c r="B28" s="10">
        <f>E28+H28+K28</f>
        <v>17</v>
      </c>
      <c r="C28" s="10">
        <f t="shared" si="9"/>
        <v>1690</v>
      </c>
      <c r="D28" s="10">
        <f t="shared" si="7"/>
        <v>1690</v>
      </c>
      <c r="E28" s="10">
        <v>3</v>
      </c>
      <c r="F28" s="10">
        <v>180</v>
      </c>
      <c r="G28" s="10">
        <v>180</v>
      </c>
      <c r="H28" s="10">
        <v>7</v>
      </c>
      <c r="I28" s="10">
        <v>730</v>
      </c>
      <c r="J28" s="10">
        <v>730</v>
      </c>
      <c r="K28" s="10">
        <v>7</v>
      </c>
      <c r="L28" s="10">
        <v>780</v>
      </c>
      <c r="M28" s="10">
        <v>780</v>
      </c>
    </row>
    <row r="29" spans="1:13" ht="19.5" customHeight="1">
      <c r="A29" s="13" t="s">
        <v>4584</v>
      </c>
      <c r="B29" s="10">
        <f>E29+H29+K29</f>
        <v>54</v>
      </c>
      <c r="C29" s="10">
        <f t="shared" si="9"/>
        <v>9488</v>
      </c>
      <c r="D29" s="10">
        <f t="shared" si="7"/>
        <v>6989</v>
      </c>
      <c r="E29" s="10">
        <v>18</v>
      </c>
      <c r="F29" s="10">
        <v>4559</v>
      </c>
      <c r="G29" s="10">
        <v>2060</v>
      </c>
      <c r="H29" s="10">
        <v>18</v>
      </c>
      <c r="I29" s="10">
        <v>2458.5</v>
      </c>
      <c r="J29" s="10">
        <v>2458.5</v>
      </c>
      <c r="K29" s="10">
        <v>18</v>
      </c>
      <c r="L29" s="10">
        <v>2470.5</v>
      </c>
      <c r="M29" s="10">
        <v>2470.5</v>
      </c>
    </row>
    <row r="30" spans="1:13" ht="19.5" customHeight="1">
      <c r="A30" s="13" t="s">
        <v>4585</v>
      </c>
      <c r="B30" s="10">
        <f>E30+H30+K30</f>
        <v>3</v>
      </c>
      <c r="C30" s="10">
        <f t="shared" si="9"/>
        <v>857</v>
      </c>
      <c r="D30" s="10">
        <f t="shared" si="7"/>
        <v>857</v>
      </c>
      <c r="E30" s="10">
        <v>1</v>
      </c>
      <c r="F30" s="10">
        <v>97</v>
      </c>
      <c r="G30" s="10">
        <v>97</v>
      </c>
      <c r="H30" s="10">
        <v>1</v>
      </c>
      <c r="I30" s="10">
        <v>260</v>
      </c>
      <c r="J30" s="10">
        <v>260</v>
      </c>
      <c r="K30" s="10">
        <v>1</v>
      </c>
      <c r="L30" s="10">
        <v>500</v>
      </c>
      <c r="M30" s="10">
        <v>500</v>
      </c>
    </row>
    <row r="31" spans="1:13" ht="19.5" customHeight="1">
      <c r="A31" s="18" t="s">
        <v>1578</v>
      </c>
      <c r="B31" s="10">
        <f>E31+H31+K31</f>
        <v>660</v>
      </c>
      <c r="C31" s="10">
        <f t="shared" si="9"/>
        <v>61367.591</v>
      </c>
      <c r="D31" s="10">
        <f t="shared" si="7"/>
        <v>53525.2</v>
      </c>
      <c r="E31" s="10">
        <f>E32+E33+E34+E37+E38+E39</f>
        <v>209</v>
      </c>
      <c r="F31" s="10">
        <f aca="true" t="shared" si="10" ref="F31:M31">F32+F33+F34+F37+F38+F39</f>
        <v>17347.16</v>
      </c>
      <c r="G31" s="10">
        <f t="shared" si="10"/>
        <v>15924</v>
      </c>
      <c r="H31" s="10">
        <f t="shared" si="10"/>
        <v>244</v>
      </c>
      <c r="I31" s="10">
        <f t="shared" si="10"/>
        <v>27058.318</v>
      </c>
      <c r="J31" s="10">
        <f t="shared" si="10"/>
        <v>24364.7</v>
      </c>
      <c r="K31" s="10">
        <f t="shared" si="10"/>
        <v>207</v>
      </c>
      <c r="L31" s="10">
        <f t="shared" si="10"/>
        <v>16962.112999999998</v>
      </c>
      <c r="M31" s="10">
        <f t="shared" si="10"/>
        <v>13236.5</v>
      </c>
    </row>
    <row r="32" spans="1:13" ht="19.5" customHeight="1">
      <c r="A32" s="12" t="s">
        <v>4586</v>
      </c>
      <c r="B32" s="10">
        <f aca="true" t="shared" si="11" ref="B32:B38">E32+H32+K32</f>
        <v>335</v>
      </c>
      <c r="C32" s="10">
        <f t="shared" si="9"/>
        <v>27660.7</v>
      </c>
      <c r="D32" s="10">
        <f t="shared" si="7"/>
        <v>27622.7</v>
      </c>
      <c r="E32" s="10">
        <v>109</v>
      </c>
      <c r="F32" s="10">
        <v>5254</v>
      </c>
      <c r="G32" s="10">
        <v>5223</v>
      </c>
      <c r="H32" s="10">
        <v>129</v>
      </c>
      <c r="I32" s="10">
        <v>16050.2</v>
      </c>
      <c r="J32" s="10">
        <v>16048.2</v>
      </c>
      <c r="K32" s="10">
        <v>97</v>
      </c>
      <c r="L32" s="10">
        <v>6356.5</v>
      </c>
      <c r="M32" s="10">
        <v>6351.5</v>
      </c>
    </row>
    <row r="33" spans="1:13" ht="19.5" customHeight="1">
      <c r="A33" s="12" t="s">
        <v>4587</v>
      </c>
      <c r="B33" s="10">
        <f t="shared" si="11"/>
        <v>78</v>
      </c>
      <c r="C33" s="10">
        <f t="shared" si="9"/>
        <v>2525.5</v>
      </c>
      <c r="D33" s="10">
        <f t="shared" si="7"/>
        <v>2525.5</v>
      </c>
      <c r="E33" s="10">
        <v>26</v>
      </c>
      <c r="F33" s="10">
        <v>693.5</v>
      </c>
      <c r="G33" s="10">
        <v>693.5</v>
      </c>
      <c r="H33" s="10">
        <v>32</v>
      </c>
      <c r="I33" s="10">
        <v>1216</v>
      </c>
      <c r="J33" s="10">
        <v>1216</v>
      </c>
      <c r="K33" s="10">
        <v>20</v>
      </c>
      <c r="L33" s="10">
        <v>616</v>
      </c>
      <c r="M33" s="10">
        <v>616</v>
      </c>
    </row>
    <row r="34" spans="1:13" ht="19.5" customHeight="1">
      <c r="A34" s="12" t="s">
        <v>4588</v>
      </c>
      <c r="B34" s="10">
        <f aca="true" t="shared" si="12" ref="B34:M34">B35+B36</f>
        <v>41</v>
      </c>
      <c r="C34" s="10">
        <f t="shared" si="12"/>
        <v>8079</v>
      </c>
      <c r="D34" s="10">
        <f t="shared" si="12"/>
        <v>8079</v>
      </c>
      <c r="E34" s="10">
        <f t="shared" si="12"/>
        <v>13</v>
      </c>
      <c r="F34" s="10">
        <f t="shared" si="12"/>
        <v>1753</v>
      </c>
      <c r="G34" s="10">
        <f t="shared" si="12"/>
        <v>1753</v>
      </c>
      <c r="H34" s="10">
        <f t="shared" si="12"/>
        <v>13</v>
      </c>
      <c r="I34" s="10">
        <f t="shared" si="12"/>
        <v>3000</v>
      </c>
      <c r="J34" s="10">
        <f t="shared" si="12"/>
        <v>3000</v>
      </c>
      <c r="K34" s="10">
        <f t="shared" si="12"/>
        <v>15</v>
      </c>
      <c r="L34" s="10">
        <f t="shared" si="12"/>
        <v>3326</v>
      </c>
      <c r="M34" s="10">
        <f t="shared" si="12"/>
        <v>3326</v>
      </c>
    </row>
    <row r="35" spans="1:13" ht="19.5" customHeight="1">
      <c r="A35" s="12" t="s">
        <v>4589</v>
      </c>
      <c r="B35" s="10">
        <f t="shared" si="11"/>
        <v>27</v>
      </c>
      <c r="C35" s="10">
        <f>F35+I35+L35</f>
        <v>2462</v>
      </c>
      <c r="D35" s="10">
        <f>G35+J35+M35</f>
        <v>2462</v>
      </c>
      <c r="E35" s="10">
        <v>10</v>
      </c>
      <c r="F35" s="10">
        <v>835</v>
      </c>
      <c r="G35" s="10">
        <v>835</v>
      </c>
      <c r="H35" s="10">
        <v>9</v>
      </c>
      <c r="I35" s="10">
        <v>507</v>
      </c>
      <c r="J35" s="10">
        <v>507</v>
      </c>
      <c r="K35" s="10">
        <v>8</v>
      </c>
      <c r="L35" s="10">
        <v>1120</v>
      </c>
      <c r="M35" s="10">
        <v>1120</v>
      </c>
    </row>
    <row r="36" spans="1:13" ht="19.5" customHeight="1">
      <c r="A36" s="12" t="s">
        <v>4590</v>
      </c>
      <c r="B36" s="10">
        <f t="shared" si="11"/>
        <v>14</v>
      </c>
      <c r="C36" s="10">
        <f>F36+I36+L36</f>
        <v>5617</v>
      </c>
      <c r="D36" s="10">
        <f>G36+J36+M36</f>
        <v>5617</v>
      </c>
      <c r="E36" s="10">
        <v>3</v>
      </c>
      <c r="F36" s="10">
        <v>918</v>
      </c>
      <c r="G36" s="10">
        <v>918</v>
      </c>
      <c r="H36" s="10">
        <v>4</v>
      </c>
      <c r="I36" s="10">
        <v>2493</v>
      </c>
      <c r="J36" s="10">
        <v>2493</v>
      </c>
      <c r="K36" s="10">
        <v>7</v>
      </c>
      <c r="L36" s="10">
        <v>2206</v>
      </c>
      <c r="M36" s="10">
        <v>2206</v>
      </c>
    </row>
    <row r="37" spans="1:13" ht="19.5" customHeight="1">
      <c r="A37" s="12" t="s">
        <v>4591</v>
      </c>
      <c r="B37" s="10">
        <f t="shared" si="11"/>
        <v>79</v>
      </c>
      <c r="C37" s="10">
        <f>F37+I37+L37</f>
        <v>7804.391</v>
      </c>
      <c r="D37" s="10"/>
      <c r="E37" s="10">
        <v>20</v>
      </c>
      <c r="F37" s="10">
        <v>1392.16</v>
      </c>
      <c r="G37" s="10"/>
      <c r="H37" s="10">
        <v>23</v>
      </c>
      <c r="I37" s="10">
        <v>2691.618</v>
      </c>
      <c r="J37" s="10"/>
      <c r="K37" s="10">
        <v>36</v>
      </c>
      <c r="L37" s="10">
        <v>3720.613</v>
      </c>
      <c r="M37" s="10"/>
    </row>
    <row r="38" spans="1:13" ht="19.5" customHeight="1">
      <c r="A38" s="12" t="s">
        <v>4592</v>
      </c>
      <c r="B38" s="10">
        <f t="shared" si="11"/>
        <v>25</v>
      </c>
      <c r="C38" s="10">
        <f>F38+I38</f>
        <v>7134</v>
      </c>
      <c r="D38" s="10">
        <f>G38+J38</f>
        <v>7134</v>
      </c>
      <c r="E38" s="10">
        <v>16</v>
      </c>
      <c r="F38" s="10">
        <v>6214.5</v>
      </c>
      <c r="G38" s="10">
        <v>6214.5</v>
      </c>
      <c r="H38" s="10">
        <v>9</v>
      </c>
      <c r="I38" s="10">
        <v>919.5</v>
      </c>
      <c r="J38" s="10">
        <v>919.5</v>
      </c>
      <c r="K38" s="10">
        <v>0</v>
      </c>
      <c r="L38" s="10"/>
      <c r="M38" s="10"/>
    </row>
    <row r="39" spans="1:13" ht="19.5" customHeight="1">
      <c r="A39" s="12" t="s">
        <v>4593</v>
      </c>
      <c r="B39" s="10">
        <v>101</v>
      </c>
      <c r="C39" s="10">
        <v>8064</v>
      </c>
      <c r="D39" s="10">
        <v>8064</v>
      </c>
      <c r="E39" s="10">
        <v>25</v>
      </c>
      <c r="F39" s="10">
        <v>2040</v>
      </c>
      <c r="G39" s="10">
        <v>2040</v>
      </c>
      <c r="H39" s="10">
        <v>38</v>
      </c>
      <c r="I39" s="10">
        <v>3181</v>
      </c>
      <c r="J39" s="10">
        <v>3181</v>
      </c>
      <c r="K39" s="10">
        <v>39</v>
      </c>
      <c r="L39" s="10">
        <v>2943</v>
      </c>
      <c r="M39" s="10">
        <v>2943</v>
      </c>
    </row>
  </sheetData>
  <sheetProtection/>
  <mergeCells count="6">
    <mergeCell ref="A1:M1"/>
    <mergeCell ref="B2:D2"/>
    <mergeCell ref="E2:G2"/>
    <mergeCell ref="H2:J2"/>
    <mergeCell ref="K2:M2"/>
    <mergeCell ref="A2:A3"/>
  </mergeCells>
  <printOptions/>
  <pageMargins left="0.64" right="0.43" top="0.79" bottom="0.7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dongge</dc:creator>
  <cp:keywords/>
  <dc:description/>
  <cp:lastModifiedBy>LD</cp:lastModifiedBy>
  <cp:lastPrinted>2018-06-14T02:20:31Z</cp:lastPrinted>
  <dcterms:created xsi:type="dcterms:W3CDTF">2017-09-19T04:32:09Z</dcterms:created>
  <dcterms:modified xsi:type="dcterms:W3CDTF">2018-06-29T06:23:24Z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