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65311" windowWidth="13500" windowHeight="9390" activeTab="0"/>
  </bookViews>
  <sheets>
    <sheet name="2018" sheetId="1" r:id="rId1"/>
  </sheets>
  <definedNames>
    <definedName name="_xlnm._FilterDatabase" localSheetId="0" hidden="1">'2018'!$A$3:$I$37</definedName>
    <definedName name="_xlnm.Print_Titles" localSheetId="0">'2018'!$1:$3</definedName>
  </definedNames>
  <calcPr fullCalcOnLoad="1"/>
</workbook>
</file>

<file path=xl/sharedStrings.xml><?xml version="1.0" encoding="utf-8"?>
<sst xmlns="http://schemas.openxmlformats.org/spreadsheetml/2006/main" count="177" uniqueCount="140">
  <si>
    <t>岗位</t>
  </si>
  <si>
    <t>数量</t>
  </si>
  <si>
    <t>学历要求</t>
  </si>
  <si>
    <t>学科或专业要求</t>
  </si>
  <si>
    <t>备注</t>
  </si>
  <si>
    <t>硕士及以上</t>
  </si>
  <si>
    <t>金融学、金融工程、国际贸易学、信用管理、经济学、应用数学</t>
  </si>
  <si>
    <t>实验教师</t>
  </si>
  <si>
    <t>序号</t>
  </si>
  <si>
    <t>1.博士优先                                                                                         2.有金融、财务、贸易等相关工作经历者优先                           3.应用数学专业要求在研究生课程中修读金融学相关课程,毕业论文体现金融学方向</t>
  </si>
  <si>
    <t>专任教师               （金融学专业）</t>
  </si>
  <si>
    <t>会计学专业</t>
  </si>
  <si>
    <t>博士的本、硕、博学习经历中至少有一个阶段（或研究方向）为会计学专业，或拥有注册会计师证书、能够在会计学专业领域教学科研方面起到领军带头作用的其他经管类专业的博士。</t>
  </si>
  <si>
    <t>审计（学）、会计学专业</t>
  </si>
  <si>
    <t>本、硕、博学习经历中至少有一个阶段为审计(学)或会计学专业，或拥有注册会计师证书、能够在审计学专业领域教学科研方面起到领军带头作用的其他经管类专业的博士。</t>
  </si>
  <si>
    <t>经管类专业及其他相关专业</t>
  </si>
  <si>
    <t>能讲授资产评估专业各门课程的经管类专业的硕士或博士，或有资产评估师证书、能讲授资产评估专业各门课程的其他专业的硕士或博士。</t>
  </si>
  <si>
    <t>会计（学）专业</t>
  </si>
  <si>
    <t>一年以上相关行业从业经历，博士的本、硕、博学习经历中至少有一个阶段（或研究方向）为会计(学)专业，硕士的本、硕学习阶段均为会计学专业，或有会计师、注册会计师等资格证书，能够管理实验室软硬件并指导会计实战类课程的其他经管类专业的硕士或博士。</t>
  </si>
  <si>
    <t>审计（学）、会计（学）专业</t>
  </si>
  <si>
    <t>一年以上相关行业从业经历，本、硕、博学习经历中至少有一个阶段（或研究方向）为审计（学）或会计(学)专业，或有会计师、审计师等资格证书，能够管理实验室软硬件并指导审计类课程实验的其他经管类专业的硕士或博士。</t>
  </si>
  <si>
    <t>一年以上相关行业从业经历，能讲授资产评估部分课程，或有资产评估师证书、能够管理实验室软硬件并指导资产评估类课程实验的硕士或博士。</t>
  </si>
  <si>
    <t>计算机科学与技术、软件工程、信息安全、信息网络、智能科学与技术、网络空间安全、计算机系统结构、计算机软件与理论、计算机应用技术</t>
  </si>
  <si>
    <t>管理科学与工程、技术经济及管理、物流管理、产业经济学、电子商务、应用统计(大数据分析或数据挖掘方向)、信息管理与管理信息系统</t>
  </si>
  <si>
    <t>精通信息系统开发方法、具备一定信息系统开发能力</t>
  </si>
  <si>
    <t>计算机类相关专业</t>
  </si>
  <si>
    <t>保险学、风险管理与保险、精算学、金融学</t>
  </si>
  <si>
    <t>投资学、金融学</t>
  </si>
  <si>
    <t>专任教师</t>
  </si>
  <si>
    <t>硕士及以上</t>
  </si>
  <si>
    <t>财政学、税务、会计(学)、金融学</t>
  </si>
  <si>
    <t>统计学、数量经济学、国民经济学、企业管理</t>
  </si>
  <si>
    <t>企业管理、管理科学与工程、技术经济与管理、市场营销</t>
  </si>
  <si>
    <t>公共管理、行政管理、人力资源管理、教育经济与管理、工商管理、计算机科学与技术</t>
  </si>
  <si>
    <t>诉讼法（学）专业</t>
  </si>
  <si>
    <t>知识产权专业或知识产权法（学）专业</t>
  </si>
  <si>
    <t>社会保障专业</t>
  </si>
  <si>
    <t>专任教师                 （讲授中国近现代史课程）</t>
  </si>
  <si>
    <t>马克思主义理论及相关专业</t>
  </si>
  <si>
    <t>专任教师                 （讲授形势与政策课程）</t>
  </si>
  <si>
    <t>实验教师             （资产评估专业）</t>
  </si>
  <si>
    <t>专任教师              （税收学专业）</t>
  </si>
  <si>
    <t>专任教师              （财务管理专业）</t>
  </si>
  <si>
    <t>专任教师              （创新创业教研室）</t>
  </si>
  <si>
    <t>专任教师              （知识产权专业）</t>
  </si>
  <si>
    <t>1. 研究方向包含社会保障理论的1人；                         2. 研究方向包含劳动就业或人力资源或劳动关系或社会保险或社会福利或社会救助的1人。                     3. 均要求是学术硕士或博士。</t>
  </si>
  <si>
    <t>合计</t>
  </si>
  <si>
    <t>硕士及以上</t>
  </si>
  <si>
    <t>专任教师                    （保险学专业）</t>
  </si>
  <si>
    <t>专任教师                  （投资学专业）</t>
  </si>
  <si>
    <t>专任教师                    （计算机科学与技术专业、软件工程专业）</t>
  </si>
  <si>
    <t>专任教师                      （信息管理与信息系统专业、电子商务专业)</t>
  </si>
  <si>
    <t>实验教师                   （人力资源管理、公共事业管理专业）</t>
  </si>
  <si>
    <t>专任教师                     （劳动与社会保障专业）</t>
  </si>
  <si>
    <t>专任教师                       （会计学专业）</t>
  </si>
  <si>
    <t>专任教师                    （审计学专业）</t>
  </si>
  <si>
    <t>专任教师                       （资产评估专业）</t>
  </si>
  <si>
    <t>实验教师                       （会计学专业）</t>
  </si>
  <si>
    <t>实验教师                          （审计学专业）</t>
  </si>
  <si>
    <t>专任教师                            （知识产权专业）</t>
  </si>
  <si>
    <t>硕士及以上</t>
  </si>
  <si>
    <t>应用数学</t>
  </si>
  <si>
    <t>专任教师</t>
  </si>
  <si>
    <t>2018 年 招 聘 计 划</t>
  </si>
  <si>
    <t>学生工作部、学生处</t>
  </si>
  <si>
    <t>辅导员</t>
  </si>
  <si>
    <t>法语语言文学</t>
  </si>
  <si>
    <t>本科、硕士所学专业必须一致，均为法语语言文学；取得法语专业八级证书。</t>
  </si>
  <si>
    <t>取得俄语专业八级证书和俄语二级口译证书。</t>
  </si>
  <si>
    <t>商务英语研究专业优先考虑，跨文化研究专业本、硕均为英语专业。</t>
  </si>
  <si>
    <t>商务英语研究、英语语言文学、翻译学、跨文化研究</t>
  </si>
  <si>
    <t>俄语翻译、俄语语言文学</t>
  </si>
  <si>
    <t>必须为中共党员或中共预备党员</t>
  </si>
  <si>
    <t>专任教师                 （讲授毛泽东思想和中国特色社会主义体系理论课程）</t>
  </si>
  <si>
    <t>马克思主义理论及相关专业或历史学专业</t>
  </si>
  <si>
    <t>1.博士优先。                                                     2.硕士要求思想政治理论相关专业（师范类）；硕士毕业院校要求有马克思主义理论及相关专业，或历史学专业一级学科点，年龄30周岁以下。</t>
  </si>
  <si>
    <t>1.博士优先。                                                    2.硕士要求思想政治理论相关专业（师范类）；硕士毕业院校要求有马克思主义理论及相关专业一级学科点，年龄30周岁以下。</t>
  </si>
  <si>
    <t>1.博士优先。                                                                     2.硕士要求思想政治理论相关专业（师范类）；硕士毕业院校要求有马克思主义理论及相关专业一级学科点，年龄30周岁以下。</t>
  </si>
  <si>
    <t>合计</t>
  </si>
  <si>
    <t xml:space="preserve">金融系 </t>
  </si>
  <si>
    <t xml:space="preserve">会计系 </t>
  </si>
  <si>
    <t xml:space="preserve">计算机系  </t>
  </si>
  <si>
    <t xml:space="preserve">投资保险系          </t>
  </si>
  <si>
    <t xml:space="preserve">商务英语系   </t>
  </si>
  <si>
    <t xml:space="preserve">管理系  </t>
  </si>
  <si>
    <t xml:space="preserve">法律系 </t>
  </si>
  <si>
    <t xml:space="preserve">基础教研部   </t>
  </si>
  <si>
    <t>思想政治理论课教研部</t>
  </si>
  <si>
    <t>体育教研部</t>
  </si>
  <si>
    <t>后勤管理处（校医院）</t>
  </si>
  <si>
    <t>内科医生</t>
  </si>
  <si>
    <t>本科及以上</t>
  </si>
  <si>
    <t>临床医学专业</t>
  </si>
  <si>
    <t>1.具有医师资格证书、医师执业证书和主治医师以上职称证书。                                                  2.具有二级及以上医院5年以上临床工作经验。          3.年龄在45周岁以下（1973年9月以后出生）。</t>
  </si>
  <si>
    <t>体育学（篮球、网球）</t>
  </si>
  <si>
    <t>体育学（游泳）</t>
  </si>
  <si>
    <t>体育学（足球、高山滑雪）</t>
  </si>
  <si>
    <t>国家二级运动员以上，国家一级、健将级运动员年龄可放宽至40岁（博士优先）</t>
  </si>
  <si>
    <r>
      <t xml:space="preserve">单位  </t>
    </r>
    <r>
      <rPr>
        <sz val="12"/>
        <rFont val="方正小标宋简体"/>
        <family val="0"/>
      </rPr>
      <t xml:space="preserve">                                                                                                                                                           </t>
    </r>
    <r>
      <rPr>
        <sz val="12"/>
        <rFont val="方正小标宋简体"/>
        <family val="0"/>
      </rPr>
      <t xml:space="preserve">       </t>
    </r>
    <r>
      <rPr>
        <sz val="12"/>
        <rFont val="方正小标宋简体"/>
        <family val="0"/>
      </rPr>
      <t>（部门）</t>
    </r>
  </si>
  <si>
    <t>要求学术硕士或博士。</t>
  </si>
  <si>
    <t>博士研究生</t>
  </si>
  <si>
    <t>博士研究生</t>
  </si>
  <si>
    <t>金融学、金融工程、国际贸易学、信用管理、经济学</t>
  </si>
  <si>
    <r>
      <t xml:space="preserve">有金融、财务、贸易等相关工作经历者优先                     </t>
    </r>
  </si>
  <si>
    <t>计算机类相关专业</t>
  </si>
  <si>
    <t>岗位代码</t>
  </si>
  <si>
    <t>ZR01</t>
  </si>
  <si>
    <t>SY01</t>
  </si>
  <si>
    <t>SY02</t>
  </si>
  <si>
    <t>ZR02</t>
  </si>
  <si>
    <t>ZR03</t>
  </si>
  <si>
    <t>ZR04</t>
  </si>
  <si>
    <t>SY03</t>
  </si>
  <si>
    <t>SY04</t>
  </si>
  <si>
    <t>SY05</t>
  </si>
  <si>
    <t>ZR05</t>
  </si>
  <si>
    <t>ZR06</t>
  </si>
  <si>
    <t>SY06</t>
  </si>
  <si>
    <t>ZR07</t>
  </si>
  <si>
    <t>ZR08</t>
  </si>
  <si>
    <t>ZR09</t>
  </si>
  <si>
    <t>ZR10</t>
  </si>
  <si>
    <t>ZR11</t>
  </si>
  <si>
    <t>ZR12</t>
  </si>
  <si>
    <t>ZR13</t>
  </si>
  <si>
    <t>ZR14</t>
  </si>
  <si>
    <t>SY07</t>
  </si>
  <si>
    <t>ZR15</t>
  </si>
  <si>
    <t>ZR16</t>
  </si>
  <si>
    <t>ZR17</t>
  </si>
  <si>
    <t>ZR18</t>
  </si>
  <si>
    <t>ZR19</t>
  </si>
  <si>
    <t>ZR20</t>
  </si>
  <si>
    <t>ZR21</t>
  </si>
  <si>
    <t>ZR22</t>
  </si>
  <si>
    <t>ZR23</t>
  </si>
  <si>
    <t>ZR24</t>
  </si>
  <si>
    <t>F01</t>
  </si>
  <si>
    <t>Y01</t>
  </si>
  <si>
    <t>不限专业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</si>
</sst>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6"/>
      <name val="方正小标宋简体"/>
      <family val="0"/>
    </font>
    <font>
      <sz val="12"/>
      <name val="方正小标宋简体"/>
      <family val="0"/>
    </font>
    <font>
      <sz val="11"/>
      <name val="仿宋_GB2312"/>
      <family val="3"/>
    </font>
    <font>
      <sz val="22"/>
      <name val="方正小标宋简体"/>
      <family val="0"/>
    </font>
    <font>
      <b/>
      <sz val="11"/>
      <name val="仿宋_GB2312"/>
      <family val="3"/>
    </font>
    <font>
      <sz val="9"/>
      <name val="宋体"/>
      <family val="0"/>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27">
    <xf numFmtId="0" fontId="0" fillId="0" borderId="0" xfId="0" applyAlignment="1">
      <alignment/>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0" xfId="0" applyFont="1" applyFill="1" applyAlignment="1">
      <alignment horizontal="center" vertical="center" wrapText="1"/>
    </xf>
    <xf numFmtId="0" fontId="8" fillId="0" borderId="11" xfId="41" applyFont="1" applyFill="1" applyBorder="1" applyAlignment="1">
      <alignment horizontal="center" vertical="center" wrapText="1"/>
      <protection/>
    </xf>
    <xf numFmtId="0" fontId="8" fillId="0" borderId="11" xfId="41" applyFont="1" applyFill="1" applyBorder="1" applyAlignment="1">
      <alignment horizontal="left" vertical="center" wrapText="1"/>
      <protection/>
    </xf>
    <xf numFmtId="0" fontId="8" fillId="0" borderId="11" xfId="41" applyFont="1" applyFill="1" applyBorder="1" applyAlignment="1">
      <alignment horizontal="center" vertical="top" wrapText="1"/>
      <protection/>
    </xf>
    <xf numFmtId="0" fontId="8" fillId="0" borderId="11" xfId="40" applyFont="1" applyFill="1" applyBorder="1" applyAlignment="1">
      <alignment horizontal="center" vertical="center" wrapText="1"/>
      <protection/>
    </xf>
    <xf numFmtId="0" fontId="8" fillId="0" borderId="11" xfId="40"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31" fontId="8" fillId="0" borderId="12" xfId="0" applyNumberFormat="1" applyFont="1" applyFill="1" applyBorder="1" applyAlignment="1">
      <alignment horizontal="right" vertical="center" wrapText="1"/>
    </xf>
    <xf numFmtId="0" fontId="8" fillId="0" borderId="12"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8" fillId="0" borderId="14"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workbookViewId="0" topLeftCell="A1">
      <selection activeCell="A2" sqref="A2:I2"/>
    </sheetView>
  </sheetViews>
  <sheetFormatPr defaultColWidth="9.00390625" defaultRowHeight="15.75" customHeight="1"/>
  <cols>
    <col min="1" max="1" width="4.00390625" style="16" customWidth="1"/>
    <col min="2" max="2" width="11.625" style="16" customWidth="1"/>
    <col min="3" max="4" width="5.625" style="16" customWidth="1"/>
    <col min="5" max="5" width="21.375" style="16" customWidth="1"/>
    <col min="6" max="6" width="5.625" style="16" customWidth="1"/>
    <col min="7" max="7" width="12.375" style="16" customWidth="1"/>
    <col min="8" max="8" width="36.00390625" style="16" customWidth="1"/>
    <col min="9" max="9" width="49.75390625" style="16" customWidth="1"/>
    <col min="10" max="16384" width="9.00390625" style="16" customWidth="1"/>
  </cols>
  <sheetData>
    <row r="1" spans="1:9" s="1" customFormat="1" ht="32.25" customHeight="1">
      <c r="A1" s="19" t="s">
        <v>63</v>
      </c>
      <c r="B1" s="19"/>
      <c r="C1" s="19"/>
      <c r="D1" s="19"/>
      <c r="E1" s="19"/>
      <c r="F1" s="19"/>
      <c r="G1" s="19"/>
      <c r="H1" s="19"/>
      <c r="I1" s="19"/>
    </row>
    <row r="2" spans="1:9" s="1" customFormat="1" ht="14.25" customHeight="1">
      <c r="A2" s="20"/>
      <c r="B2" s="21"/>
      <c r="C2" s="21"/>
      <c r="D2" s="21"/>
      <c r="E2" s="21"/>
      <c r="F2" s="21"/>
      <c r="G2" s="21"/>
      <c r="H2" s="21"/>
      <c r="I2" s="21"/>
    </row>
    <row r="3" spans="1:9" s="4" customFormat="1" ht="43.5" customHeight="1">
      <c r="A3" s="2" t="s">
        <v>8</v>
      </c>
      <c r="B3" s="2" t="s">
        <v>98</v>
      </c>
      <c r="C3" s="3" t="s">
        <v>78</v>
      </c>
      <c r="D3" s="3" t="s">
        <v>105</v>
      </c>
      <c r="E3" s="3" t="s">
        <v>0</v>
      </c>
      <c r="F3" s="3" t="s">
        <v>1</v>
      </c>
      <c r="G3" s="3" t="s">
        <v>2</v>
      </c>
      <c r="H3" s="3" t="s">
        <v>3</v>
      </c>
      <c r="I3" s="3" t="s">
        <v>4</v>
      </c>
    </row>
    <row r="4" spans="1:9" s="7" customFormat="1" ht="69.75" customHeight="1">
      <c r="A4" s="18">
        <v>1</v>
      </c>
      <c r="B4" s="18" t="s">
        <v>79</v>
      </c>
      <c r="C4" s="18">
        <f>F4+F6+F5</f>
        <v>12</v>
      </c>
      <c r="D4" s="5" t="s">
        <v>106</v>
      </c>
      <c r="E4" s="5" t="s">
        <v>10</v>
      </c>
      <c r="F4" s="5">
        <v>9</v>
      </c>
      <c r="G4" s="5" t="s">
        <v>5</v>
      </c>
      <c r="H4" s="5" t="s">
        <v>6</v>
      </c>
      <c r="I4" s="6" t="s">
        <v>9</v>
      </c>
    </row>
    <row r="5" spans="1:9" s="7" customFormat="1" ht="33" customHeight="1">
      <c r="A5" s="18"/>
      <c r="B5" s="18"/>
      <c r="C5" s="18"/>
      <c r="D5" s="5" t="s">
        <v>107</v>
      </c>
      <c r="E5" s="22" t="s">
        <v>7</v>
      </c>
      <c r="F5" s="5">
        <v>2</v>
      </c>
      <c r="G5" s="5" t="s">
        <v>5</v>
      </c>
      <c r="H5" s="5" t="s">
        <v>102</v>
      </c>
      <c r="I5" s="6" t="s">
        <v>103</v>
      </c>
    </row>
    <row r="6" spans="1:9" s="7" customFormat="1" ht="33" customHeight="1">
      <c r="A6" s="18"/>
      <c r="B6" s="18"/>
      <c r="C6" s="18"/>
      <c r="D6" s="5" t="s">
        <v>108</v>
      </c>
      <c r="E6" s="23"/>
      <c r="F6" s="5">
        <v>1</v>
      </c>
      <c r="G6" s="5" t="s">
        <v>5</v>
      </c>
      <c r="H6" s="5" t="s">
        <v>104</v>
      </c>
      <c r="I6" s="6"/>
    </row>
    <row r="7" spans="1:9" s="7" customFormat="1" ht="67.5" customHeight="1">
      <c r="A7" s="18">
        <v>2</v>
      </c>
      <c r="B7" s="18" t="s">
        <v>80</v>
      </c>
      <c r="C7" s="18">
        <f>F7+F8+F9+F10+F11+F12</f>
        <v>9</v>
      </c>
      <c r="D7" s="5" t="s">
        <v>109</v>
      </c>
      <c r="E7" s="5" t="s">
        <v>54</v>
      </c>
      <c r="F7" s="5">
        <v>3</v>
      </c>
      <c r="G7" s="5" t="s">
        <v>100</v>
      </c>
      <c r="H7" s="5" t="s">
        <v>11</v>
      </c>
      <c r="I7" s="6" t="s">
        <v>12</v>
      </c>
    </row>
    <row r="8" spans="1:9" s="7" customFormat="1" ht="72" customHeight="1">
      <c r="A8" s="18"/>
      <c r="B8" s="18"/>
      <c r="C8" s="18"/>
      <c r="D8" s="5" t="s">
        <v>110</v>
      </c>
      <c r="E8" s="5" t="s">
        <v>55</v>
      </c>
      <c r="F8" s="5">
        <v>1</v>
      </c>
      <c r="G8" s="5" t="s">
        <v>101</v>
      </c>
      <c r="H8" s="5" t="s">
        <v>13</v>
      </c>
      <c r="I8" s="6" t="s">
        <v>14</v>
      </c>
    </row>
    <row r="9" spans="1:9" s="7" customFormat="1" ht="58.5" customHeight="1">
      <c r="A9" s="18"/>
      <c r="B9" s="18"/>
      <c r="C9" s="18"/>
      <c r="D9" s="5" t="s">
        <v>111</v>
      </c>
      <c r="E9" s="5" t="s">
        <v>56</v>
      </c>
      <c r="F9" s="5">
        <v>2</v>
      </c>
      <c r="G9" s="5" t="s">
        <v>5</v>
      </c>
      <c r="H9" s="5" t="s">
        <v>15</v>
      </c>
      <c r="I9" s="6" t="s">
        <v>16</v>
      </c>
    </row>
    <row r="10" spans="1:9" s="7" customFormat="1" ht="87.75" customHeight="1">
      <c r="A10" s="18"/>
      <c r="B10" s="18"/>
      <c r="C10" s="18"/>
      <c r="D10" s="5" t="s">
        <v>112</v>
      </c>
      <c r="E10" s="5" t="s">
        <v>57</v>
      </c>
      <c r="F10" s="5">
        <v>1</v>
      </c>
      <c r="G10" s="5" t="s">
        <v>5</v>
      </c>
      <c r="H10" s="5" t="s">
        <v>17</v>
      </c>
      <c r="I10" s="6" t="s">
        <v>18</v>
      </c>
    </row>
    <row r="11" spans="1:9" s="7" customFormat="1" ht="84.75" customHeight="1">
      <c r="A11" s="18"/>
      <c r="B11" s="18"/>
      <c r="C11" s="18"/>
      <c r="D11" s="5" t="s">
        <v>113</v>
      </c>
      <c r="E11" s="5" t="s">
        <v>58</v>
      </c>
      <c r="F11" s="5">
        <v>1</v>
      </c>
      <c r="G11" s="5" t="s">
        <v>5</v>
      </c>
      <c r="H11" s="5" t="s">
        <v>19</v>
      </c>
      <c r="I11" s="6" t="s">
        <v>20</v>
      </c>
    </row>
    <row r="12" spans="1:9" s="7" customFormat="1" ht="51" customHeight="1">
      <c r="A12" s="18"/>
      <c r="B12" s="18"/>
      <c r="C12" s="18"/>
      <c r="D12" s="5" t="s">
        <v>114</v>
      </c>
      <c r="E12" s="5" t="s">
        <v>40</v>
      </c>
      <c r="F12" s="5">
        <v>1</v>
      </c>
      <c r="G12" s="5" t="s">
        <v>5</v>
      </c>
      <c r="H12" s="5" t="s">
        <v>15</v>
      </c>
      <c r="I12" s="6" t="s">
        <v>21</v>
      </c>
    </row>
    <row r="13" spans="1:9" s="7" customFormat="1" ht="64.5" customHeight="1">
      <c r="A13" s="18">
        <v>3</v>
      </c>
      <c r="B13" s="18" t="s">
        <v>81</v>
      </c>
      <c r="C13" s="18">
        <f>F13+F14+F15</f>
        <v>7</v>
      </c>
      <c r="D13" s="5" t="s">
        <v>115</v>
      </c>
      <c r="E13" s="5" t="s">
        <v>50</v>
      </c>
      <c r="F13" s="5">
        <v>3</v>
      </c>
      <c r="G13" s="5" t="s">
        <v>101</v>
      </c>
      <c r="H13" s="5" t="s">
        <v>22</v>
      </c>
      <c r="I13" s="6"/>
    </row>
    <row r="14" spans="1:9" s="7" customFormat="1" ht="66" customHeight="1">
      <c r="A14" s="18"/>
      <c r="B14" s="18"/>
      <c r="C14" s="18"/>
      <c r="D14" s="5" t="s">
        <v>116</v>
      </c>
      <c r="E14" s="5" t="s">
        <v>51</v>
      </c>
      <c r="F14" s="5">
        <v>2</v>
      </c>
      <c r="G14" s="5" t="s">
        <v>5</v>
      </c>
      <c r="H14" s="5" t="s">
        <v>23</v>
      </c>
      <c r="I14" s="6" t="s">
        <v>24</v>
      </c>
    </row>
    <row r="15" spans="1:9" s="7" customFormat="1" ht="36" customHeight="1">
      <c r="A15" s="18"/>
      <c r="B15" s="18"/>
      <c r="C15" s="18"/>
      <c r="D15" s="5" t="s">
        <v>117</v>
      </c>
      <c r="E15" s="5" t="s">
        <v>7</v>
      </c>
      <c r="F15" s="5">
        <v>2</v>
      </c>
      <c r="G15" s="5" t="s">
        <v>5</v>
      </c>
      <c r="H15" s="5" t="s">
        <v>25</v>
      </c>
      <c r="I15" s="6"/>
    </row>
    <row r="16" spans="1:9" s="7" customFormat="1" ht="36" customHeight="1">
      <c r="A16" s="18">
        <v>4</v>
      </c>
      <c r="B16" s="18" t="s">
        <v>82</v>
      </c>
      <c r="C16" s="18">
        <f>F16+F17</f>
        <v>8</v>
      </c>
      <c r="D16" s="5" t="s">
        <v>118</v>
      </c>
      <c r="E16" s="5" t="s">
        <v>48</v>
      </c>
      <c r="F16" s="5">
        <v>5</v>
      </c>
      <c r="G16" s="5" t="s">
        <v>5</v>
      </c>
      <c r="H16" s="5" t="s">
        <v>26</v>
      </c>
      <c r="I16" s="6"/>
    </row>
    <row r="17" spans="1:9" s="7" customFormat="1" ht="36" customHeight="1">
      <c r="A17" s="18"/>
      <c r="B17" s="18"/>
      <c r="C17" s="18"/>
      <c r="D17" s="5" t="s">
        <v>119</v>
      </c>
      <c r="E17" s="5" t="s">
        <v>49</v>
      </c>
      <c r="F17" s="5">
        <v>3</v>
      </c>
      <c r="G17" s="5" t="s">
        <v>5</v>
      </c>
      <c r="H17" s="5" t="s">
        <v>27</v>
      </c>
      <c r="I17" s="6"/>
    </row>
    <row r="18" spans="1:9" s="7" customFormat="1" ht="38.25" customHeight="1">
      <c r="A18" s="18">
        <v>5</v>
      </c>
      <c r="B18" s="18" t="s">
        <v>83</v>
      </c>
      <c r="C18" s="18">
        <f>F18+F19+F20</f>
        <v>4</v>
      </c>
      <c r="D18" s="5" t="s">
        <v>120</v>
      </c>
      <c r="E18" s="5" t="s">
        <v>28</v>
      </c>
      <c r="F18" s="5">
        <v>1</v>
      </c>
      <c r="G18" s="5" t="s">
        <v>29</v>
      </c>
      <c r="H18" s="8" t="s">
        <v>66</v>
      </c>
      <c r="I18" s="9" t="s">
        <v>67</v>
      </c>
    </row>
    <row r="19" spans="1:9" s="7" customFormat="1" ht="38.25" customHeight="1">
      <c r="A19" s="18"/>
      <c r="B19" s="18"/>
      <c r="C19" s="18"/>
      <c r="D19" s="5" t="s">
        <v>121</v>
      </c>
      <c r="E19" s="5" t="s">
        <v>28</v>
      </c>
      <c r="F19" s="5">
        <v>1</v>
      </c>
      <c r="G19" s="5" t="s">
        <v>29</v>
      </c>
      <c r="H19" s="8" t="s">
        <v>71</v>
      </c>
      <c r="I19" s="9" t="s">
        <v>68</v>
      </c>
    </row>
    <row r="20" spans="1:9" s="7" customFormat="1" ht="38.25" customHeight="1">
      <c r="A20" s="18"/>
      <c r="B20" s="18"/>
      <c r="C20" s="18"/>
      <c r="D20" s="5" t="s">
        <v>122</v>
      </c>
      <c r="E20" s="5" t="s">
        <v>28</v>
      </c>
      <c r="F20" s="5">
        <v>2</v>
      </c>
      <c r="G20" s="5" t="s">
        <v>101</v>
      </c>
      <c r="H20" s="10" t="s">
        <v>70</v>
      </c>
      <c r="I20" s="9" t="s">
        <v>69</v>
      </c>
    </row>
    <row r="21" spans="1:9" s="7" customFormat="1" ht="45.75" customHeight="1">
      <c r="A21" s="18">
        <v>6</v>
      </c>
      <c r="B21" s="18" t="s">
        <v>84</v>
      </c>
      <c r="C21" s="18">
        <f>F21+F22+F23+F24</f>
        <v>4</v>
      </c>
      <c r="D21" s="5" t="s">
        <v>123</v>
      </c>
      <c r="E21" s="11" t="s">
        <v>41</v>
      </c>
      <c r="F21" s="11">
        <v>1</v>
      </c>
      <c r="G21" s="11" t="s">
        <v>5</v>
      </c>
      <c r="H21" s="11" t="s">
        <v>30</v>
      </c>
      <c r="I21" s="6"/>
    </row>
    <row r="22" spans="1:9" s="7" customFormat="1" ht="45.75" customHeight="1">
      <c r="A22" s="18"/>
      <c r="B22" s="18"/>
      <c r="C22" s="18"/>
      <c r="D22" s="5" t="s">
        <v>124</v>
      </c>
      <c r="E22" s="11" t="s">
        <v>42</v>
      </c>
      <c r="F22" s="11">
        <v>1</v>
      </c>
      <c r="G22" s="11" t="s">
        <v>5</v>
      </c>
      <c r="H22" s="11" t="s">
        <v>31</v>
      </c>
      <c r="I22" s="6"/>
    </row>
    <row r="23" spans="1:9" s="7" customFormat="1" ht="45.75" customHeight="1">
      <c r="A23" s="18"/>
      <c r="B23" s="18"/>
      <c r="C23" s="18"/>
      <c r="D23" s="5" t="s">
        <v>125</v>
      </c>
      <c r="E23" s="11" t="s">
        <v>43</v>
      </c>
      <c r="F23" s="11">
        <v>1</v>
      </c>
      <c r="G23" s="11" t="s">
        <v>5</v>
      </c>
      <c r="H23" s="11" t="s">
        <v>32</v>
      </c>
      <c r="I23" s="6"/>
    </row>
    <row r="24" spans="1:9" s="7" customFormat="1" ht="45.75" customHeight="1">
      <c r="A24" s="18"/>
      <c r="B24" s="18"/>
      <c r="C24" s="18"/>
      <c r="D24" s="5" t="s">
        <v>126</v>
      </c>
      <c r="E24" s="11" t="s">
        <v>52</v>
      </c>
      <c r="F24" s="11">
        <v>1</v>
      </c>
      <c r="G24" s="11" t="s">
        <v>5</v>
      </c>
      <c r="H24" s="11" t="s">
        <v>33</v>
      </c>
      <c r="I24" s="6"/>
    </row>
    <row r="25" spans="1:9" s="7" customFormat="1" ht="30.75" customHeight="1">
      <c r="A25" s="18">
        <v>7</v>
      </c>
      <c r="B25" s="18" t="s">
        <v>85</v>
      </c>
      <c r="C25" s="18">
        <f>F25+F26+F27</f>
        <v>4</v>
      </c>
      <c r="D25" s="5" t="s">
        <v>127</v>
      </c>
      <c r="E25" s="11" t="s">
        <v>59</v>
      </c>
      <c r="F25" s="11">
        <v>1</v>
      </c>
      <c r="G25" s="11" t="s">
        <v>5</v>
      </c>
      <c r="H25" s="11" t="s">
        <v>34</v>
      </c>
      <c r="I25" s="12" t="s">
        <v>99</v>
      </c>
    </row>
    <row r="26" spans="1:9" s="7" customFormat="1" ht="30.75" customHeight="1">
      <c r="A26" s="18"/>
      <c r="B26" s="18"/>
      <c r="C26" s="18"/>
      <c r="D26" s="5" t="s">
        <v>128</v>
      </c>
      <c r="E26" s="11" t="s">
        <v>44</v>
      </c>
      <c r="F26" s="11">
        <v>1</v>
      </c>
      <c r="G26" s="11" t="s">
        <v>5</v>
      </c>
      <c r="H26" s="11" t="s">
        <v>35</v>
      </c>
      <c r="I26" s="12" t="s">
        <v>99</v>
      </c>
    </row>
    <row r="27" spans="1:9" s="7" customFormat="1" ht="60.75" customHeight="1">
      <c r="A27" s="18"/>
      <c r="B27" s="18"/>
      <c r="C27" s="18"/>
      <c r="D27" s="5" t="s">
        <v>129</v>
      </c>
      <c r="E27" s="11" t="s">
        <v>53</v>
      </c>
      <c r="F27" s="11">
        <v>2</v>
      </c>
      <c r="G27" s="11" t="s">
        <v>5</v>
      </c>
      <c r="H27" s="11" t="s">
        <v>36</v>
      </c>
      <c r="I27" s="12" t="s">
        <v>45</v>
      </c>
    </row>
    <row r="28" spans="1:9" s="7" customFormat="1" ht="24" customHeight="1">
      <c r="A28" s="5">
        <v>8</v>
      </c>
      <c r="B28" s="5" t="s">
        <v>86</v>
      </c>
      <c r="C28" s="5">
        <f>F28</f>
        <v>1</v>
      </c>
      <c r="D28" s="5" t="s">
        <v>130</v>
      </c>
      <c r="E28" s="11" t="s">
        <v>62</v>
      </c>
      <c r="F28" s="11">
        <v>1</v>
      </c>
      <c r="G28" s="11" t="s">
        <v>60</v>
      </c>
      <c r="H28" s="11" t="s">
        <v>61</v>
      </c>
      <c r="I28" s="12"/>
    </row>
    <row r="29" spans="1:9" s="7" customFormat="1" ht="61.5" customHeight="1">
      <c r="A29" s="18">
        <v>9</v>
      </c>
      <c r="B29" s="18" t="s">
        <v>87</v>
      </c>
      <c r="C29" s="18">
        <f>F29+F30+F31</f>
        <v>5</v>
      </c>
      <c r="D29" s="5" t="s">
        <v>131</v>
      </c>
      <c r="E29" s="11" t="s">
        <v>37</v>
      </c>
      <c r="F29" s="11">
        <v>2</v>
      </c>
      <c r="G29" s="11" t="s">
        <v>5</v>
      </c>
      <c r="H29" s="11" t="s">
        <v>74</v>
      </c>
      <c r="I29" s="12" t="s">
        <v>75</v>
      </c>
    </row>
    <row r="30" spans="1:9" s="7" customFormat="1" ht="61.5" customHeight="1">
      <c r="A30" s="18"/>
      <c r="B30" s="18"/>
      <c r="C30" s="18"/>
      <c r="D30" s="5" t="s">
        <v>132</v>
      </c>
      <c r="E30" s="11" t="s">
        <v>39</v>
      </c>
      <c r="F30" s="11">
        <v>2</v>
      </c>
      <c r="G30" s="11" t="s">
        <v>5</v>
      </c>
      <c r="H30" s="11" t="s">
        <v>38</v>
      </c>
      <c r="I30" s="12" t="s">
        <v>76</v>
      </c>
    </row>
    <row r="31" spans="1:9" s="7" customFormat="1" ht="65.25" customHeight="1">
      <c r="A31" s="18"/>
      <c r="B31" s="18"/>
      <c r="C31" s="18"/>
      <c r="D31" s="5" t="s">
        <v>133</v>
      </c>
      <c r="E31" s="11" t="s">
        <v>73</v>
      </c>
      <c r="F31" s="11">
        <v>1</v>
      </c>
      <c r="G31" s="11" t="s">
        <v>5</v>
      </c>
      <c r="H31" s="11" t="s">
        <v>38</v>
      </c>
      <c r="I31" s="12" t="s">
        <v>77</v>
      </c>
    </row>
    <row r="32" spans="1:9" s="7" customFormat="1" ht="33" customHeight="1">
      <c r="A32" s="24">
        <v>10</v>
      </c>
      <c r="B32" s="24" t="s">
        <v>88</v>
      </c>
      <c r="C32" s="24">
        <f>F32+F33+F34</f>
        <v>3</v>
      </c>
      <c r="D32" s="11" t="s">
        <v>134</v>
      </c>
      <c r="E32" s="11" t="s">
        <v>28</v>
      </c>
      <c r="F32" s="11">
        <v>1</v>
      </c>
      <c r="G32" s="11" t="s">
        <v>47</v>
      </c>
      <c r="H32" s="11" t="s">
        <v>94</v>
      </c>
      <c r="I32" s="12" t="s">
        <v>97</v>
      </c>
    </row>
    <row r="33" spans="1:9" s="7" customFormat="1" ht="33" customHeight="1">
      <c r="A33" s="25"/>
      <c r="B33" s="25"/>
      <c r="C33" s="25"/>
      <c r="D33" s="11" t="s">
        <v>135</v>
      </c>
      <c r="E33" s="11" t="s">
        <v>28</v>
      </c>
      <c r="F33" s="11">
        <v>1</v>
      </c>
      <c r="G33" s="11" t="s">
        <v>29</v>
      </c>
      <c r="H33" s="11" t="s">
        <v>95</v>
      </c>
      <c r="I33" s="12" t="s">
        <v>97</v>
      </c>
    </row>
    <row r="34" spans="1:9" s="7" customFormat="1" ht="33" customHeight="1">
      <c r="A34" s="26"/>
      <c r="B34" s="26"/>
      <c r="C34" s="26"/>
      <c r="D34" s="11" t="s">
        <v>136</v>
      </c>
      <c r="E34" s="11" t="s">
        <v>28</v>
      </c>
      <c r="F34" s="11">
        <v>1</v>
      </c>
      <c r="G34" s="11" t="s">
        <v>29</v>
      </c>
      <c r="H34" s="11" t="s">
        <v>96</v>
      </c>
      <c r="I34" s="12" t="s">
        <v>97</v>
      </c>
    </row>
    <row r="35" spans="1:9" s="7" customFormat="1" ht="33" customHeight="1">
      <c r="A35" s="11">
        <v>11</v>
      </c>
      <c r="B35" s="11" t="s">
        <v>64</v>
      </c>
      <c r="C35" s="11">
        <f>F35</f>
        <v>11</v>
      </c>
      <c r="D35" s="11" t="s">
        <v>137</v>
      </c>
      <c r="E35" s="11" t="s">
        <v>65</v>
      </c>
      <c r="F35" s="11">
        <v>11</v>
      </c>
      <c r="G35" s="11" t="s">
        <v>60</v>
      </c>
      <c r="H35" s="11" t="s">
        <v>139</v>
      </c>
      <c r="I35" s="12" t="s">
        <v>72</v>
      </c>
    </row>
    <row r="36" spans="1:9" s="7" customFormat="1" ht="59.25" customHeight="1">
      <c r="A36" s="11">
        <v>12</v>
      </c>
      <c r="B36" s="11" t="s">
        <v>89</v>
      </c>
      <c r="C36" s="11">
        <v>2</v>
      </c>
      <c r="D36" s="11" t="s">
        <v>138</v>
      </c>
      <c r="E36" s="11" t="s">
        <v>90</v>
      </c>
      <c r="F36" s="11">
        <v>2</v>
      </c>
      <c r="G36" s="11" t="s">
        <v>91</v>
      </c>
      <c r="H36" s="11" t="s">
        <v>92</v>
      </c>
      <c r="I36" s="12" t="s">
        <v>93</v>
      </c>
    </row>
    <row r="37" spans="1:9" s="15" customFormat="1" ht="21.75" customHeight="1">
      <c r="A37" s="17" t="s">
        <v>46</v>
      </c>
      <c r="B37" s="17"/>
      <c r="C37" s="14">
        <f>SUM(C4:C36)</f>
        <v>70</v>
      </c>
      <c r="D37" s="14"/>
      <c r="E37" s="14"/>
      <c r="F37" s="14">
        <f>SUM(F4:F36)</f>
        <v>70</v>
      </c>
      <c r="G37" s="13"/>
      <c r="H37" s="13"/>
      <c r="I37" s="13"/>
    </row>
    <row r="38" s="15" customFormat="1" ht="15.75" customHeight="1"/>
    <row r="39" s="15" customFormat="1" ht="15.75" customHeight="1"/>
    <row r="40" s="15" customFormat="1" ht="15.75" customHeight="1"/>
    <row r="41" s="15" customFormat="1" ht="15.75" customHeight="1"/>
    <row r="42" s="15" customFormat="1" ht="15.75" customHeight="1"/>
    <row r="43" s="15" customFormat="1" ht="15.75" customHeight="1"/>
    <row r="44" s="15" customFormat="1" ht="15.75" customHeight="1"/>
    <row r="45" s="15" customFormat="1" ht="15.75" customHeight="1"/>
    <row r="46" s="15" customFormat="1" ht="15.75" customHeight="1"/>
    <row r="47" s="15" customFormat="1" ht="15.75" customHeight="1"/>
    <row r="48" s="15" customFormat="1" ht="15.75" customHeight="1"/>
    <row r="49" s="15" customFormat="1" ht="15.75" customHeight="1"/>
    <row r="50" s="15" customFormat="1" ht="15.75" customHeight="1"/>
    <row r="51" s="15" customFormat="1" ht="15.75" customHeight="1"/>
    <row r="52" s="15" customFormat="1" ht="15.75" customHeight="1"/>
    <row r="53" s="15" customFormat="1" ht="15.75" customHeight="1"/>
    <row r="54" s="15" customFormat="1" ht="15.75" customHeight="1"/>
    <row r="55" s="15" customFormat="1" ht="15.75" customHeight="1"/>
    <row r="56" s="15" customFormat="1" ht="15.75" customHeight="1"/>
    <row r="57" s="15" customFormat="1" ht="15.75" customHeight="1"/>
    <row r="58" s="15" customFormat="1" ht="15.75" customHeight="1"/>
    <row r="59" s="15" customFormat="1" ht="15.75" customHeight="1"/>
    <row r="60" s="15" customFormat="1" ht="15.75" customHeight="1"/>
    <row r="61" s="15" customFormat="1" ht="15.75" customHeight="1"/>
    <row r="62" s="15" customFormat="1" ht="15.75" customHeight="1"/>
    <row r="63" s="15" customFormat="1" ht="15.75" customHeight="1"/>
    <row r="64" s="15" customFormat="1" ht="15.75" customHeight="1"/>
    <row r="65" s="15" customFormat="1" ht="15.75" customHeight="1"/>
    <row r="66" s="15" customFormat="1" ht="15.75" customHeight="1"/>
    <row r="67" s="15" customFormat="1" ht="15.75" customHeight="1"/>
    <row r="68" s="15" customFormat="1" ht="15.75" customHeight="1"/>
    <row r="69" s="15" customFormat="1" ht="15.75" customHeight="1"/>
    <row r="70" s="15" customFormat="1" ht="15.75" customHeight="1"/>
    <row r="71" s="15" customFormat="1" ht="15.75" customHeight="1"/>
    <row r="72" s="15" customFormat="1" ht="15.75" customHeight="1"/>
  </sheetData>
  <sheetProtection/>
  <autoFilter ref="A3:I37"/>
  <mergeCells count="31">
    <mergeCell ref="A32:A34"/>
    <mergeCell ref="B32:B34"/>
    <mergeCell ref="C32:C34"/>
    <mergeCell ref="A21:A24"/>
    <mergeCell ref="A29:A31"/>
    <mergeCell ref="A25:A27"/>
    <mergeCell ref="C29:C31"/>
    <mergeCell ref="A1:I1"/>
    <mergeCell ref="A2:I2"/>
    <mergeCell ref="B4:B6"/>
    <mergeCell ref="B7:B12"/>
    <mergeCell ref="A4:A6"/>
    <mergeCell ref="A7:A12"/>
    <mergeCell ref="E5:E6"/>
    <mergeCell ref="B18:B20"/>
    <mergeCell ref="B25:B27"/>
    <mergeCell ref="A13:A15"/>
    <mergeCell ref="A16:A17"/>
    <mergeCell ref="A18:A20"/>
    <mergeCell ref="C4:C6"/>
    <mergeCell ref="C7:C12"/>
    <mergeCell ref="A37:B37"/>
    <mergeCell ref="C18:C20"/>
    <mergeCell ref="C21:C24"/>
    <mergeCell ref="C13:C15"/>
    <mergeCell ref="C16:C17"/>
    <mergeCell ref="C25:C27"/>
    <mergeCell ref="B29:B31"/>
    <mergeCell ref="B21:B24"/>
    <mergeCell ref="B13:B15"/>
    <mergeCell ref="B16:B17"/>
  </mergeCells>
  <printOptions/>
  <pageMargins left="0.7086614173228347" right="0.7086614173228347" top="0.35433070866141736" bottom="0.35433070866141736" header="0.31496062992125984" footer="0.2755905511811024"/>
  <pageSetup horizontalDpi="600" verticalDpi="600" orientation="landscape" paperSize="9" scale="81" r:id="rId1"/>
  <headerFooter>
    <oddFooter>&amp;C&amp;N--&amp;P</oddFooter>
  </headerFooter>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hx</cp:lastModifiedBy>
  <cp:lastPrinted>2018-06-01T02:44:43Z</cp:lastPrinted>
  <dcterms:created xsi:type="dcterms:W3CDTF">1996-12-17T01:32:42Z</dcterms:created>
  <dcterms:modified xsi:type="dcterms:W3CDTF">2018-06-01T02:44:45Z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