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25" tabRatio="794" activeTab="1"/>
  </bookViews>
  <sheets>
    <sheet name="2016年检验耗材采购明细表" sheetId="1" r:id="rId1"/>
    <sheet name="2016年检验检测设备采购明细表  " sheetId="2" r:id="rId2"/>
    <sheet name="2016年检验辅助设备采购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<sst xmlns="http://schemas.openxmlformats.org/spreadsheetml/2006/main" count="355" uniqueCount="266">
  <si>
    <t>附件2</t>
  </si>
  <si>
    <t>序号</t>
  </si>
  <si>
    <t>材料名称</t>
  </si>
  <si>
    <t>规格/型号</t>
  </si>
  <si>
    <t>用途</t>
  </si>
  <si>
    <t>数量</t>
  </si>
  <si>
    <t>单价（元）</t>
  </si>
  <si>
    <t>总额（元）</t>
  </si>
  <si>
    <t>备注</t>
  </si>
  <si>
    <t>插线板</t>
  </si>
  <si>
    <t>5米</t>
  </si>
  <si>
    <t>连接设备</t>
  </si>
  <si>
    <t>公牛双排</t>
  </si>
  <si>
    <t>砂纸</t>
  </si>
  <si>
    <t>180号</t>
  </si>
  <si>
    <t>木地板耐磨仪</t>
  </si>
  <si>
    <t>50张</t>
  </si>
  <si>
    <t>三芯电线</t>
  </si>
  <si>
    <t>2.5平</t>
  </si>
  <si>
    <t>设备接电</t>
  </si>
  <si>
    <t>50米</t>
  </si>
  <si>
    <t>切割机锯片</t>
  </si>
  <si>
    <t>石材锯片</t>
  </si>
  <si>
    <t>切砖制样</t>
  </si>
  <si>
    <t>3个</t>
  </si>
  <si>
    <t>木材锯片</t>
  </si>
  <si>
    <t>人造板制样</t>
  </si>
  <si>
    <t>维修工具</t>
  </si>
  <si>
    <t>套</t>
  </si>
  <si>
    <t>设备维修</t>
  </si>
  <si>
    <t>1套</t>
  </si>
  <si>
    <t>含各规格扳手、螺丝刀等</t>
  </si>
  <si>
    <t>水管</t>
  </si>
  <si>
    <t>塑料软管</t>
  </si>
  <si>
    <t>设备接水</t>
  </si>
  <si>
    <t>30米</t>
  </si>
  <si>
    <t>记号笔</t>
  </si>
  <si>
    <t>支</t>
  </si>
  <si>
    <t>样品标识</t>
  </si>
  <si>
    <t>10支</t>
  </si>
  <si>
    <t>液压油</t>
  </si>
  <si>
    <t>桶</t>
  </si>
  <si>
    <t>试验机液压油</t>
  </si>
  <si>
    <t>3桶</t>
  </si>
  <si>
    <t>铝锅、长柄铁勺</t>
  </si>
  <si>
    <t>/</t>
  </si>
  <si>
    <t>制样</t>
  </si>
  <si>
    <t>铝塑胶带</t>
  </si>
  <si>
    <t>卷</t>
  </si>
  <si>
    <t>甲醛封闭</t>
  </si>
  <si>
    <t>10卷</t>
  </si>
  <si>
    <t>密封塑料袋</t>
  </si>
  <si>
    <t>密封样品</t>
  </si>
  <si>
    <t>6卷</t>
  </si>
  <si>
    <t>大小各三卷</t>
  </si>
  <si>
    <t>台钻</t>
  </si>
  <si>
    <t>台</t>
  </si>
  <si>
    <t>钢筋制样</t>
  </si>
  <si>
    <t>1台</t>
  </si>
  <si>
    <t>台锯</t>
  </si>
  <si>
    <t>穿孔萃取法装置</t>
  </si>
  <si>
    <t>玻璃器皿</t>
  </si>
  <si>
    <t>甲醛测定</t>
  </si>
  <si>
    <t>木材检验专用夹具</t>
  </si>
  <si>
    <t>人造板检验</t>
  </si>
  <si>
    <t>数字可调型瓶口分配器（酸碱型）</t>
  </si>
  <si>
    <t>100mL</t>
  </si>
  <si>
    <t>定量吸取盐酸、硫酸</t>
  </si>
  <si>
    <t>数字可调型瓶口分配器（有机型）</t>
  </si>
  <si>
    <t>定量吸取有机溶剂</t>
  </si>
  <si>
    <t>电热恒温水槽</t>
  </si>
  <si>
    <t>SSW-600-2S</t>
  </si>
  <si>
    <t>加热</t>
  </si>
  <si>
    <t>带控制网         功率700W
控温范围          RT+5℃-100℃
温度波动 ±0.2℃</t>
  </si>
  <si>
    <t>不锈钢升降台</t>
  </si>
  <si>
    <t>20*20cm</t>
  </si>
  <si>
    <t>辅助设备</t>
  </si>
  <si>
    <t>蓝盖瓶</t>
  </si>
  <si>
    <t>10个/箱1000ml</t>
  </si>
  <si>
    <t>灭菌瓶</t>
  </si>
  <si>
    <t>10个/箱2000ml</t>
  </si>
  <si>
    <t>氮氢空一体发生器</t>
  </si>
  <si>
    <t>PT100</t>
  </si>
  <si>
    <t>气相色谱仪辅助设备</t>
  </si>
  <si>
    <t>氢气纯度：＞99.999％
输出氢气流量： 0-500ml∕min
最大功率：350W
压力稳定精度：&lt;0.001 Mpa
输出空气相对碳氢浓度：&lt;0.1ppm
最大输入空气相对碳氢浓度&lt;100ppm
输出空气流量：0-5000ml∕min
使用环境温度：0-40℃
使用环境湿度：&lt;85％</t>
  </si>
  <si>
    <t>玻璃气流干燥器</t>
  </si>
  <si>
    <t>干燥玻璃仪器</t>
  </si>
  <si>
    <t>20孔隙（40℃～120℃）</t>
  </si>
  <si>
    <t>铁架台(含夹)</t>
  </si>
  <si>
    <t>过滤头</t>
  </si>
  <si>
    <t>0.45μm盒</t>
  </si>
  <si>
    <t>过滤溶液</t>
  </si>
  <si>
    <t>有机膜</t>
  </si>
  <si>
    <t>水膜</t>
  </si>
  <si>
    <t>水相针式滤器</t>
  </si>
  <si>
    <t>有机针式滤器</t>
  </si>
  <si>
    <t>洗瓶</t>
  </si>
  <si>
    <t>500ml/个</t>
  </si>
  <si>
    <t>配液</t>
  </si>
  <si>
    <t>一次性注射针</t>
  </si>
  <si>
    <t>5ml、10ml包</t>
  </si>
  <si>
    <t>定性滤纸</t>
  </si>
  <si>
    <t>9cm/盒</t>
  </si>
  <si>
    <t>过滤</t>
  </si>
  <si>
    <t>定量滤纸</t>
  </si>
  <si>
    <t>一次性样品管</t>
  </si>
  <si>
    <t>包</t>
  </si>
  <si>
    <t>吸液</t>
  </si>
  <si>
    <t>标准口转换接头</t>
  </si>
  <si>
    <t>个</t>
  </si>
  <si>
    <t>蒸馏辅助</t>
  </si>
  <si>
    <t>乳胶头</t>
  </si>
  <si>
    <t>氢氧化钠</t>
  </si>
  <si>
    <t>500g/瓶</t>
  </si>
  <si>
    <t>样品配制</t>
  </si>
  <si>
    <t>塑料量筒</t>
  </si>
  <si>
    <t>100mL/个</t>
  </si>
  <si>
    <t>量取液体</t>
  </si>
  <si>
    <t>100ml</t>
  </si>
  <si>
    <t>汞质控标样9.46μg/L</t>
  </si>
  <si>
    <t>20mL/瓶</t>
  </si>
  <si>
    <t>标准溶液</t>
  </si>
  <si>
    <t>铅质控标样53.8μg/L</t>
  </si>
  <si>
    <t>砷质控标样29.7μg/L</t>
  </si>
  <si>
    <t>铜质控标样1.07mg/L</t>
  </si>
  <si>
    <t>隔质控样43.5μg/L</t>
  </si>
  <si>
    <t>标样储存瓶（样品瓶）</t>
  </si>
  <si>
    <t>贮备样品</t>
  </si>
  <si>
    <t>10mL（1套）、25mL（2套）</t>
  </si>
  <si>
    <t>灯管</t>
  </si>
  <si>
    <t>长管/个</t>
  </si>
  <si>
    <t>照明</t>
  </si>
  <si>
    <t>短管/个</t>
  </si>
  <si>
    <t>超声波探伤仪高温探头</t>
  </si>
  <si>
    <t>13×13 K2</t>
  </si>
  <si>
    <t>超声波探伤仪配探头</t>
  </si>
  <si>
    <t xml:space="preserve">2.5MHZ 斜探头 K2两个 K2.51个 </t>
  </si>
  <si>
    <t>观片灯</t>
  </si>
  <si>
    <t>LED</t>
  </si>
  <si>
    <t>用于工业底片评片</t>
  </si>
  <si>
    <t xml:space="preserve">最大亮度：&gt;138000cd/m2   最大照度：&gt;430000LX
</t>
  </si>
  <si>
    <t>便携气体探测器</t>
  </si>
  <si>
    <t>PG610</t>
  </si>
  <si>
    <t>毒害气体报警</t>
  </si>
  <si>
    <t>用于煤气、CO气体报警</t>
  </si>
  <si>
    <t>订书机</t>
  </si>
  <si>
    <t>得力（加厚大号）</t>
  </si>
  <si>
    <t>承压设备检验工具箱</t>
  </si>
  <si>
    <t>HJT02</t>
  </si>
  <si>
    <t xml:space="preserve"> 锅炉容器管道检验工具箱</t>
  </si>
  <si>
    <t>带常用检验检测工具</t>
  </si>
  <si>
    <t>针式打印机色带</t>
  </si>
  <si>
    <t>4个</t>
  </si>
  <si>
    <t>硒鼓</t>
  </si>
  <si>
    <t>HP 1024</t>
  </si>
  <si>
    <t>2个</t>
  </si>
  <si>
    <t>HP 2055D</t>
  </si>
  <si>
    <t>1个</t>
  </si>
  <si>
    <t>HPM521DN</t>
  </si>
  <si>
    <t>HP400</t>
  </si>
  <si>
    <t>切割机</t>
  </si>
  <si>
    <t xml:space="preserve"> 台</t>
  </si>
  <si>
    <t>手动</t>
  </si>
  <si>
    <t>塑料量杯</t>
  </si>
  <si>
    <t>50mL（3个）、150mL(2个)</t>
  </si>
  <si>
    <t>玻璃量杯</t>
  </si>
  <si>
    <t>25mL(2个)、50mL(3个)</t>
  </si>
  <si>
    <t>活性碳口罩</t>
  </si>
  <si>
    <t>防尘</t>
  </si>
  <si>
    <t>表面皿</t>
  </si>
  <si>
    <t>消解样品用</t>
  </si>
  <si>
    <t>60mm、100mm</t>
  </si>
  <si>
    <t>吸尘器</t>
  </si>
  <si>
    <t>设备清理</t>
  </si>
  <si>
    <t>日光灯源（台灯）</t>
  </si>
  <si>
    <t>光源比对</t>
  </si>
  <si>
    <t>玻璃干燥器</t>
  </si>
  <si>
    <t>合计</t>
  </si>
  <si>
    <t>附件1</t>
  </si>
  <si>
    <t>2016年检验检测设备采购明细表</t>
  </si>
  <si>
    <t>甲醛测定气候箱</t>
  </si>
  <si>
    <t>1立方米</t>
  </si>
  <si>
    <t>甲醛释放量检测</t>
  </si>
  <si>
    <r>
      <t>气候箱容积：1m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,误差 ±1%; 温度范围：15℃～60℃ ,工作温度:23℃±0.5℃ 精度0.1°C；湿度范围：20%～80%R.H ,工作湿度：45%±3%R.H 精度0.5%；试样表面空气流速：（0.1-0.3）m/s; 空气交换率：0.03 /小时，±5%;甲醛本底值不超过0.006 mg/m3 （ 0.005ppm）</t>
    </r>
  </si>
  <si>
    <t>便携式水压试验机</t>
  </si>
  <si>
    <t>CVIV-40</t>
  </si>
  <si>
    <t>锅炉压力容器水压试验</t>
  </si>
  <si>
    <t>透水性测定玻璃漏斗</t>
  </si>
  <si>
    <t>带刻度漏斗</t>
  </si>
  <si>
    <t xml:space="preserve">测涂料透水性
</t>
  </si>
  <si>
    <t>容积（95±5）ml，上部玻璃管带有4ml刻度，最小分度值为0.1ml，底盘直径约为65-66mm，经磨砂处理</t>
  </si>
  <si>
    <t>纸张吸水率测定仪</t>
  </si>
  <si>
    <t>XSL-200/台</t>
  </si>
  <si>
    <t>纸和纸板毛细吸液高度测定</t>
  </si>
  <si>
    <t xml:space="preserve">测量范围：5-200mm ；试样尺寸：250×15mm；刻尺分度值：1mm
同时测定试样数量：10条；刻尺数量：5个
温度：23±2℃ ；湿度：50±5%RH
</t>
  </si>
  <si>
    <t>电位滴定仪</t>
  </si>
  <si>
    <t>LAB-207</t>
  </si>
  <si>
    <t>酸碱滴定用</t>
  </si>
  <si>
    <t>电位测量范围；（0～±2000）mV，分辨率：0.1mv   PH ：0～20.00PH
电子单位基本误差：mV：±0.03%   F•S± 1个字 pH：±0.001pH ± 1个字
输入阻抗：Ri≥1×1012Ω
滴定管体积：10ml，最小体积为0.01mL 最小发送体积为0.001mL，滴定管分辨率1/20000。 滴定管精度：±0.1％（F•S） 滴定管滴液时间：（60±20秒
最小发送体积(最小馈液)：0.001mL 
滴定终点重复性误差：≤0.2%</t>
  </si>
  <si>
    <t>德国普兰德移液枪（进品）</t>
  </si>
  <si>
    <t>BRAND</t>
  </si>
  <si>
    <t>移液用</t>
  </si>
  <si>
    <t>规格：5ml、50uL、100uL</t>
  </si>
  <si>
    <t>白度仪</t>
  </si>
  <si>
    <t>ZB-B/台</t>
  </si>
  <si>
    <t xml:space="preserve">测定白度检验项目 </t>
  </si>
  <si>
    <t xml:space="preserve">零点漂移：≤0.1；示值漂移：≤0.1；示值误差：≤0.5；重复性误差：≤0.1；镜面反射误差：≤0.1；
环境要求 环境温度：15～40℃   相对湿度：不超过85% ；电源：220V  50Hz
</t>
  </si>
  <si>
    <t>黑白密度计</t>
  </si>
  <si>
    <t>LK-586</t>
  </si>
  <si>
    <t>测量底片黑度</t>
  </si>
  <si>
    <t xml:space="preserve">数字式 密度范围：D=0.00-5.00 温度：0℃-40℃ 相对湿度≤85%    光孔大小：直径2mm  读数稳定性：±0.02 
</t>
  </si>
  <si>
    <t>便携式硬度计</t>
  </si>
  <si>
    <t xml:space="preserve">SIN-TH110D </t>
  </si>
  <si>
    <t>打金属材料硬度</t>
  </si>
  <si>
    <t xml:space="preserve">里氏硬度计  测量范围：HLD(100-990)HLD   外形尺寸：132 × 82  × 33
</t>
  </si>
  <si>
    <t>磁粉探伤机</t>
  </si>
  <si>
    <t>触头法：CY-1AD</t>
  </si>
  <si>
    <t>表面无损检测</t>
  </si>
  <si>
    <t xml:space="preserve">极间距离：45-225mm  电源线长度：4m    提升力：AC 4.5Kg DC 18.1Kg 灵敏度：30/100A型试片清晰显示 暂载率：通5秒、断5秒，连续使用4小时以上 磁极接触面尺寸：20*21mm
</t>
  </si>
  <si>
    <t>渗透检测剂</t>
  </si>
  <si>
    <t>WU-T</t>
  </si>
  <si>
    <t>着色探伤剂，符合标准：GB/T 18851.2-2005/ISO 3452：2000； ASME V  包装：   500mL喷雾罐装  每套4罐   每套包括渗透剂、显相剂、清洗溶剂</t>
  </si>
  <si>
    <t>复合磁化：CY-1CX</t>
  </si>
  <si>
    <t xml:space="preserve">旋转磁轭，一次性完成全方位磁化检测效率高；采用便携式手持结构和滚轮移动，生产工艺上检测灵敏度高、移动灵活、省时省力、效率高、无电接触，适合大型工件的局部磁化和焊缝的检测。提升力等指标符合GB/T 15822.3-2005/ISO 9934-3-2002、ASME Sec.Ⅴ、JB/T 4730-2005等标准的要求。2.3设备机构紧凑，轻巧便携，4RIM反应成型技术浇注环氧，标准化生产，防水。
</t>
  </si>
  <si>
    <t>超声波测厚仪</t>
  </si>
  <si>
    <t>DM5E</t>
  </si>
  <si>
    <t>用于测量金属材料厚度</t>
  </si>
  <si>
    <t>进口设备。 测量分辨率 默认设置为0.01 mm – 可选择0.01 和0.1 mm（默认设置为0.001” – 可选择0.001 和0.01”）材料声速范围 0.508 到18.699 mm/ms（0.0200 到0.7362”/ms）材料速度分辨率 1 m/s (0.0001”/ms)
设置 探头有 9 个标准设置
报警设置 最小值和最大值报警，范围为0.25 mm 到508 mm, 0. (0.010” 到20.00”） 
电源要求 2 个 “AA” 规格的蓄电池
仪器关闭 连续不工作5、10、15、30 分钟后AUTO OFF（自动关闭）或始终开启状态之间选择
温度 工作温度 -10°C 到+50°C（+10°F 到+120°F）
贮存温度 -20°C 到+ 60°C（-10°F 到+140°F）
尺寸 138 mm x 32 mm x 75 mm  冲击 IEC 68-2-27 Ea，根据Mil Std 810C 方法 516.2 程序I，每轴6次15克11毫秒脉冲半正弦波 
配备普通探头4个，高温探头4个。</t>
  </si>
  <si>
    <t>注：所有采购需计量检定的设备须提供法定计量检定证书。</t>
  </si>
  <si>
    <t>主要参数</t>
  </si>
  <si>
    <t>序号</t>
  </si>
  <si>
    <t>设备名称</t>
  </si>
  <si>
    <t>品牌型号</t>
  </si>
  <si>
    <t>技术指标</t>
  </si>
  <si>
    <t>需配置数量</t>
  </si>
  <si>
    <t>指导价格</t>
  </si>
  <si>
    <t>合计（元）</t>
  </si>
  <si>
    <t>用途</t>
  </si>
  <si>
    <t>激光彩色多功能一体打印机</t>
  </si>
  <si>
    <t>HP</t>
  </si>
  <si>
    <t xml:space="preserve"> HP177FW 彩色激光打印/复印/扫描多功能一体机</t>
  </si>
  <si>
    <t>打印资料和检验过程照片</t>
  </si>
  <si>
    <t>A3黑白激光双面打印机</t>
  </si>
  <si>
    <t>HP435NW A3 打印/复印/扫描多功能一体机</t>
  </si>
  <si>
    <t>照相机</t>
  </si>
  <si>
    <t>索尼HX300</t>
  </si>
  <si>
    <t>SONY HX300 2000万像素</t>
  </si>
  <si>
    <t>抽样摄像和照片</t>
  </si>
  <si>
    <t>佳能/索尼</t>
  </si>
  <si>
    <t>佳能7D 18-200镜头</t>
  </si>
  <si>
    <t>普通激光彩色打印机</t>
  </si>
  <si>
    <t>惠普1025 彩色激光A4 幅面</t>
  </si>
  <si>
    <t>检验设备配置</t>
  </si>
  <si>
    <t>笔记本</t>
  </si>
  <si>
    <t xml:space="preserve">联想 </t>
  </si>
  <si>
    <t>联想E40-70 Intel 4核处理器 4G内存 500硬盘 1G 独立显卡</t>
  </si>
  <si>
    <t>资质认定和活动使用</t>
  </si>
  <si>
    <t>合计</t>
  </si>
  <si>
    <t xml:space="preserve">要求电动，功率1.5KW，380伏，最高试验压力40MPa，体积850 × 500 × 1000毫米
 </t>
  </si>
  <si>
    <t>市场监督管理局质检中心辅助设备采购明细表 （标段三）</t>
  </si>
  <si>
    <t>市场监管局2016年设备耗材采购明细表（标段一）</t>
  </si>
  <si>
    <t>市场监管局2016年检验检测设备采购明细表（标段二）</t>
  </si>
  <si>
    <t>电梯振动分析仪</t>
  </si>
  <si>
    <t>DTA-803</t>
  </si>
  <si>
    <t xml:space="preserve">电梯安全评估使用
 </t>
  </si>
  <si>
    <r>
      <t xml:space="preserve"> 垂直测量：±980cm/S</t>
    </r>
    <r>
      <rPr>
        <vertAlign val="superscript"/>
        <sz val="10"/>
        <rFont val="宋体"/>
        <family val="0"/>
      </rPr>
      <t xml:space="preserve">2            </t>
    </r>
    <r>
      <rPr>
        <sz val="10"/>
        <rFont val="宋体"/>
        <family val="0"/>
      </rPr>
      <t>水平测量：±120cm/S</t>
    </r>
    <r>
      <rPr>
        <vertAlign val="superscript"/>
        <sz val="10"/>
        <rFont val="宋体"/>
        <family val="0"/>
      </rPr>
      <t xml:space="preserve">2    </t>
    </r>
    <r>
      <rPr>
        <sz val="10"/>
        <rFont val="宋体"/>
        <family val="0"/>
      </rPr>
      <t>动态精度：≤2%            传感器方向：XYZ    分为六档低通滤波10HZ、12HZ、30HZ、50HZ、80HZ、100HZ，以及ISO滤波和不滤波       体积：270*160*35mm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</si>
</sst>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1"/>
      <name val="宋体"/>
      <family val="0"/>
    </font>
    <font>
      <sz val="9"/>
      <name val="宋体"/>
      <family val="0"/>
    </font>
    <font>
      <vertAlign val="superscript"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0" fillId="0" borderId="0" xfId="40" applyAlignment="1">
      <alignment horizontal="center" vertical="center" wrapText="1"/>
      <protection/>
    </xf>
    <xf numFmtId="0" fontId="0" fillId="0" borderId="0" xfId="40">
      <alignment/>
      <protection/>
    </xf>
    <xf numFmtId="0" fontId="6" fillId="0" borderId="9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办公设备配置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7">
      <selection activeCell="M25" sqref="M25"/>
    </sheetView>
  </sheetViews>
  <sheetFormatPr defaultColWidth="9.00390625" defaultRowHeight="24.75" customHeight="1"/>
  <cols>
    <col min="1" max="1" width="5.375" style="1" customWidth="1"/>
    <col min="2" max="2" width="14.25390625" style="1" customWidth="1"/>
    <col min="3" max="3" width="9.625" style="1" customWidth="1"/>
    <col min="4" max="4" width="12.125" style="12" customWidth="1"/>
    <col min="5" max="5" width="5.625" style="13" customWidth="1"/>
    <col min="6" max="6" width="6.125" style="1" customWidth="1"/>
    <col min="7" max="7" width="6.875" style="1" customWidth="1"/>
    <col min="8" max="8" width="17.00390625" style="1" customWidth="1"/>
    <col min="9" max="242" width="9.00390625" style="1" customWidth="1"/>
  </cols>
  <sheetData>
    <row r="1" spans="1:2" ht="24.75" customHeight="1">
      <c r="A1" s="31" t="s">
        <v>0</v>
      </c>
      <c r="B1" s="31"/>
    </row>
    <row r="2" spans="1:8" ht="24.75" customHeight="1">
      <c r="A2" s="32" t="s">
        <v>260</v>
      </c>
      <c r="B2" s="32"/>
      <c r="C2" s="32"/>
      <c r="D2" s="32"/>
      <c r="E2" s="32"/>
      <c r="F2" s="32"/>
      <c r="G2" s="32"/>
      <c r="H2" s="32"/>
    </row>
    <row r="3" spans="1:8" ht="33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 ht="24.75" customHeight="1">
      <c r="A4" s="15">
        <v>1</v>
      </c>
      <c r="B4" s="15" t="s">
        <v>9</v>
      </c>
      <c r="C4" s="15" t="s">
        <v>10</v>
      </c>
      <c r="D4" s="15" t="s">
        <v>11</v>
      </c>
      <c r="E4" s="15">
        <v>10</v>
      </c>
      <c r="F4" s="15">
        <v>80</v>
      </c>
      <c r="G4" s="15">
        <v>800</v>
      </c>
      <c r="H4" s="15" t="s">
        <v>12</v>
      </c>
    </row>
    <row r="5" spans="1:8" ht="24.75" customHeight="1">
      <c r="A5" s="15">
        <v>2</v>
      </c>
      <c r="B5" s="15" t="s">
        <v>13</v>
      </c>
      <c r="C5" s="15" t="s">
        <v>14</v>
      </c>
      <c r="D5" s="15" t="s">
        <v>15</v>
      </c>
      <c r="E5" s="15" t="s">
        <v>16</v>
      </c>
      <c r="F5" s="15">
        <v>1.2</v>
      </c>
      <c r="G5" s="15">
        <v>60</v>
      </c>
      <c r="H5" s="15"/>
    </row>
    <row r="6" spans="1:8" ht="24.75" customHeight="1">
      <c r="A6" s="15">
        <v>3</v>
      </c>
      <c r="B6" s="15" t="s">
        <v>17</v>
      </c>
      <c r="C6" s="15" t="s">
        <v>18</v>
      </c>
      <c r="D6" s="15" t="s">
        <v>19</v>
      </c>
      <c r="E6" s="15" t="s">
        <v>20</v>
      </c>
      <c r="F6" s="15">
        <v>15</v>
      </c>
      <c r="G6" s="15">
        <v>750</v>
      </c>
      <c r="H6" s="15"/>
    </row>
    <row r="7" spans="1:8" ht="24.75" customHeight="1">
      <c r="A7" s="15">
        <v>4</v>
      </c>
      <c r="B7" s="33" t="s">
        <v>21</v>
      </c>
      <c r="C7" s="15" t="s">
        <v>22</v>
      </c>
      <c r="D7" s="15" t="s">
        <v>23</v>
      </c>
      <c r="E7" s="15" t="s">
        <v>24</v>
      </c>
      <c r="F7" s="15">
        <v>12</v>
      </c>
      <c r="G7" s="15">
        <v>36</v>
      </c>
      <c r="H7" s="15"/>
    </row>
    <row r="8" spans="1:8" ht="24.75" customHeight="1">
      <c r="A8" s="15">
        <v>5</v>
      </c>
      <c r="B8" s="33"/>
      <c r="C8" s="15" t="s">
        <v>25</v>
      </c>
      <c r="D8" s="15" t="s">
        <v>26</v>
      </c>
      <c r="E8" s="15" t="s">
        <v>24</v>
      </c>
      <c r="F8" s="15">
        <v>12</v>
      </c>
      <c r="G8" s="15">
        <v>36</v>
      </c>
      <c r="H8" s="15"/>
    </row>
    <row r="9" spans="1:8" ht="39" customHeight="1">
      <c r="A9" s="15">
        <v>6</v>
      </c>
      <c r="B9" s="15" t="s">
        <v>27</v>
      </c>
      <c r="C9" s="15" t="s">
        <v>28</v>
      </c>
      <c r="D9" s="15" t="s">
        <v>29</v>
      </c>
      <c r="E9" s="15" t="s">
        <v>30</v>
      </c>
      <c r="F9" s="15">
        <v>450</v>
      </c>
      <c r="G9" s="15">
        <v>450</v>
      </c>
      <c r="H9" s="15" t="s">
        <v>31</v>
      </c>
    </row>
    <row r="10" spans="1:8" ht="24.75" customHeight="1">
      <c r="A10" s="15">
        <v>7</v>
      </c>
      <c r="B10" s="15" t="s">
        <v>32</v>
      </c>
      <c r="C10" s="15" t="s">
        <v>33</v>
      </c>
      <c r="D10" s="15" t="s">
        <v>34</v>
      </c>
      <c r="E10" s="15" t="s">
        <v>35</v>
      </c>
      <c r="F10" s="15">
        <v>2.5</v>
      </c>
      <c r="G10" s="15">
        <v>75</v>
      </c>
      <c r="H10" s="15"/>
    </row>
    <row r="11" spans="1:8" ht="24.75" customHeight="1">
      <c r="A11" s="15">
        <v>8</v>
      </c>
      <c r="B11" s="15" t="s">
        <v>36</v>
      </c>
      <c r="C11" s="15" t="s">
        <v>37</v>
      </c>
      <c r="D11" s="15" t="s">
        <v>38</v>
      </c>
      <c r="E11" s="15" t="s">
        <v>39</v>
      </c>
      <c r="F11" s="15">
        <v>10</v>
      </c>
      <c r="G11" s="15">
        <v>50</v>
      </c>
      <c r="H11" s="15"/>
    </row>
    <row r="12" spans="1:8" ht="24.75" customHeight="1">
      <c r="A12" s="15">
        <v>9</v>
      </c>
      <c r="B12" s="15" t="s">
        <v>40</v>
      </c>
      <c r="C12" s="15" t="s">
        <v>41</v>
      </c>
      <c r="D12" s="15" t="s">
        <v>42</v>
      </c>
      <c r="E12" s="15" t="s">
        <v>43</v>
      </c>
      <c r="F12" s="15">
        <v>500</v>
      </c>
      <c r="G12" s="15">
        <v>1500</v>
      </c>
      <c r="H12" s="15"/>
    </row>
    <row r="13" spans="1:8" ht="24.75" customHeight="1">
      <c r="A13" s="15">
        <v>10</v>
      </c>
      <c r="B13" s="15" t="s">
        <v>44</v>
      </c>
      <c r="C13" s="15" t="s">
        <v>45</v>
      </c>
      <c r="D13" s="15" t="s">
        <v>46</v>
      </c>
      <c r="E13" s="15" t="s">
        <v>30</v>
      </c>
      <c r="F13" s="15">
        <v>125</v>
      </c>
      <c r="G13" s="15">
        <v>125</v>
      </c>
      <c r="H13" s="15"/>
    </row>
    <row r="14" spans="1:8" ht="24.75" customHeight="1">
      <c r="A14" s="15">
        <v>11</v>
      </c>
      <c r="B14" s="15" t="s">
        <v>47</v>
      </c>
      <c r="C14" s="15" t="s">
        <v>48</v>
      </c>
      <c r="D14" s="15" t="s">
        <v>49</v>
      </c>
      <c r="E14" s="15" t="s">
        <v>50</v>
      </c>
      <c r="F14" s="15">
        <v>30</v>
      </c>
      <c r="G14" s="15">
        <v>300</v>
      </c>
      <c r="H14" s="15"/>
    </row>
    <row r="15" spans="1:8" ht="24.75" customHeight="1">
      <c r="A15" s="15">
        <v>12</v>
      </c>
      <c r="B15" s="15" t="s">
        <v>51</v>
      </c>
      <c r="C15" s="15" t="s">
        <v>48</v>
      </c>
      <c r="D15" s="15" t="s">
        <v>52</v>
      </c>
      <c r="E15" s="15" t="s">
        <v>53</v>
      </c>
      <c r="F15" s="15">
        <v>20</v>
      </c>
      <c r="G15" s="15">
        <v>120</v>
      </c>
      <c r="H15" s="15" t="s">
        <v>54</v>
      </c>
    </row>
    <row r="16" spans="1:8" ht="24.75" customHeight="1">
      <c r="A16" s="15">
        <v>13</v>
      </c>
      <c r="B16" s="15" t="s">
        <v>55</v>
      </c>
      <c r="C16" s="15" t="s">
        <v>56</v>
      </c>
      <c r="D16" s="15" t="s">
        <v>57</v>
      </c>
      <c r="E16" s="15" t="s">
        <v>58</v>
      </c>
      <c r="F16" s="15">
        <v>800</v>
      </c>
      <c r="G16" s="15">
        <v>800</v>
      </c>
      <c r="H16" s="15"/>
    </row>
    <row r="17" spans="1:8" ht="24.75" customHeight="1">
      <c r="A17" s="15">
        <v>14</v>
      </c>
      <c r="B17" s="15" t="s">
        <v>59</v>
      </c>
      <c r="C17" s="15" t="s">
        <v>56</v>
      </c>
      <c r="D17" s="15" t="s">
        <v>26</v>
      </c>
      <c r="E17" s="15" t="s">
        <v>58</v>
      </c>
      <c r="F17" s="15">
        <v>1500</v>
      </c>
      <c r="G17" s="15">
        <v>1500</v>
      </c>
      <c r="H17" s="15"/>
    </row>
    <row r="18" spans="1:8" ht="24.75" customHeight="1">
      <c r="A18" s="15">
        <v>15</v>
      </c>
      <c r="B18" s="15" t="s">
        <v>60</v>
      </c>
      <c r="C18" s="15" t="s">
        <v>61</v>
      </c>
      <c r="D18" s="15" t="s">
        <v>62</v>
      </c>
      <c r="E18" s="15" t="s">
        <v>30</v>
      </c>
      <c r="F18" s="15">
        <v>5000</v>
      </c>
      <c r="G18" s="15">
        <v>5000</v>
      </c>
      <c r="H18" s="15"/>
    </row>
    <row r="19" spans="1:8" ht="24.75" customHeight="1">
      <c r="A19" s="15">
        <v>16</v>
      </c>
      <c r="B19" s="15" t="s">
        <v>63</v>
      </c>
      <c r="C19" s="15" t="s">
        <v>28</v>
      </c>
      <c r="D19" s="15" t="s">
        <v>64</v>
      </c>
      <c r="E19" s="15" t="s">
        <v>30</v>
      </c>
      <c r="F19" s="15">
        <v>16000</v>
      </c>
      <c r="G19" s="15">
        <v>16000</v>
      </c>
      <c r="H19" s="15"/>
    </row>
    <row r="20" spans="1:8" ht="141" customHeight="1">
      <c r="A20" s="28">
        <v>17</v>
      </c>
      <c r="B20" s="28" t="s">
        <v>262</v>
      </c>
      <c r="C20" s="28" t="s">
        <v>263</v>
      </c>
      <c r="D20" s="28" t="s">
        <v>264</v>
      </c>
      <c r="E20" s="28" t="s">
        <v>58</v>
      </c>
      <c r="F20" s="28">
        <v>30000</v>
      </c>
      <c r="G20" s="28">
        <v>30000</v>
      </c>
      <c r="H20" s="29" t="s">
        <v>265</v>
      </c>
    </row>
    <row r="21" spans="1:8" ht="40.5" customHeight="1">
      <c r="A21" s="15">
        <v>18</v>
      </c>
      <c r="B21" s="15" t="s">
        <v>65</v>
      </c>
      <c r="C21" s="15" t="s">
        <v>66</v>
      </c>
      <c r="D21" s="15" t="s">
        <v>67</v>
      </c>
      <c r="E21" s="15">
        <v>1</v>
      </c>
      <c r="F21" s="15">
        <v>5500</v>
      </c>
      <c r="G21" s="15">
        <v>5500</v>
      </c>
      <c r="H21" s="15"/>
    </row>
    <row r="22" spans="1:8" ht="30" customHeight="1">
      <c r="A22" s="15">
        <v>19</v>
      </c>
      <c r="B22" s="15" t="s">
        <v>68</v>
      </c>
      <c r="C22" s="15" t="s">
        <v>66</v>
      </c>
      <c r="D22" s="15" t="s">
        <v>69</v>
      </c>
      <c r="E22" s="15">
        <v>1</v>
      </c>
      <c r="F22" s="15">
        <v>5600</v>
      </c>
      <c r="G22" s="15">
        <v>5600</v>
      </c>
      <c r="H22" s="15"/>
    </row>
    <row r="23" spans="1:8" ht="67.5" customHeight="1">
      <c r="A23" s="15">
        <v>20</v>
      </c>
      <c r="B23" s="15" t="s">
        <v>70</v>
      </c>
      <c r="C23" s="16" t="s">
        <v>71</v>
      </c>
      <c r="D23" s="15" t="s">
        <v>72</v>
      </c>
      <c r="E23" s="15">
        <v>1</v>
      </c>
      <c r="F23" s="15">
        <v>2000</v>
      </c>
      <c r="G23" s="15">
        <v>2000</v>
      </c>
      <c r="H23" s="15" t="s">
        <v>73</v>
      </c>
    </row>
    <row r="24" spans="1:8" ht="24.75" customHeight="1">
      <c r="A24" s="15">
        <v>21</v>
      </c>
      <c r="B24" s="15" t="s">
        <v>74</v>
      </c>
      <c r="C24" s="15" t="s">
        <v>75</v>
      </c>
      <c r="D24" s="15" t="s">
        <v>76</v>
      </c>
      <c r="E24" s="15">
        <v>1</v>
      </c>
      <c r="F24" s="15">
        <v>300</v>
      </c>
      <c r="G24" s="15">
        <v>300</v>
      </c>
      <c r="H24" s="15"/>
    </row>
    <row r="25" spans="1:8" ht="27.75" customHeight="1">
      <c r="A25" s="15">
        <v>22</v>
      </c>
      <c r="B25" s="15" t="s">
        <v>77</v>
      </c>
      <c r="C25" s="15" t="s">
        <v>78</v>
      </c>
      <c r="D25" s="15" t="s">
        <v>79</v>
      </c>
      <c r="E25" s="15">
        <v>2</v>
      </c>
      <c r="F25" s="15">
        <v>500</v>
      </c>
      <c r="G25" s="15">
        <v>1000</v>
      </c>
      <c r="H25" s="15"/>
    </row>
    <row r="26" spans="1:8" ht="30.75" customHeight="1">
      <c r="A26" s="15">
        <v>23</v>
      </c>
      <c r="B26" s="15" t="s">
        <v>77</v>
      </c>
      <c r="C26" s="15" t="s">
        <v>80</v>
      </c>
      <c r="D26" s="15" t="s">
        <v>79</v>
      </c>
      <c r="E26" s="15">
        <v>2</v>
      </c>
      <c r="F26" s="15">
        <v>1000</v>
      </c>
      <c r="G26" s="15">
        <v>2000</v>
      </c>
      <c r="H26" s="15"/>
    </row>
    <row r="27" spans="1:8" ht="201" customHeight="1">
      <c r="A27" s="15">
        <v>24</v>
      </c>
      <c r="B27" s="15" t="s">
        <v>81</v>
      </c>
      <c r="C27" s="15" t="s">
        <v>82</v>
      </c>
      <c r="D27" s="15" t="s">
        <v>83</v>
      </c>
      <c r="E27" s="15" t="s">
        <v>58</v>
      </c>
      <c r="F27" s="15">
        <v>16000</v>
      </c>
      <c r="G27" s="15">
        <v>16000</v>
      </c>
      <c r="H27" s="17" t="s">
        <v>84</v>
      </c>
    </row>
    <row r="28" spans="1:8" ht="24.75" customHeight="1">
      <c r="A28" s="15">
        <v>25</v>
      </c>
      <c r="B28" s="15" t="s">
        <v>85</v>
      </c>
      <c r="C28" s="15" t="s">
        <v>56</v>
      </c>
      <c r="D28" s="15" t="s">
        <v>86</v>
      </c>
      <c r="E28" s="15">
        <v>1</v>
      </c>
      <c r="F28" s="15">
        <v>500</v>
      </c>
      <c r="G28" s="15">
        <v>500</v>
      </c>
      <c r="H28" s="15" t="s">
        <v>87</v>
      </c>
    </row>
    <row r="29" spans="1:8" ht="24.75" customHeight="1">
      <c r="A29" s="15">
        <v>26</v>
      </c>
      <c r="B29" s="15" t="s">
        <v>88</v>
      </c>
      <c r="C29" s="15" t="s">
        <v>28</v>
      </c>
      <c r="D29" s="15" t="s">
        <v>76</v>
      </c>
      <c r="E29" s="15">
        <v>5</v>
      </c>
      <c r="F29" s="15">
        <v>100</v>
      </c>
      <c r="G29" s="15">
        <v>500</v>
      </c>
      <c r="H29" s="15"/>
    </row>
    <row r="30" spans="1:8" ht="24.75" customHeight="1">
      <c r="A30" s="15">
        <v>27</v>
      </c>
      <c r="B30" s="15" t="s">
        <v>89</v>
      </c>
      <c r="C30" s="15" t="s">
        <v>90</v>
      </c>
      <c r="D30" s="15" t="s">
        <v>91</v>
      </c>
      <c r="E30" s="15">
        <v>1</v>
      </c>
      <c r="F30" s="15">
        <v>100</v>
      </c>
      <c r="G30" s="15">
        <v>100</v>
      </c>
      <c r="H30" s="15"/>
    </row>
    <row r="31" spans="1:8" ht="24.75" customHeight="1">
      <c r="A31" s="15">
        <v>28</v>
      </c>
      <c r="B31" s="15" t="s">
        <v>92</v>
      </c>
      <c r="C31" s="15" t="s">
        <v>90</v>
      </c>
      <c r="D31" s="15" t="s">
        <v>91</v>
      </c>
      <c r="E31" s="15">
        <v>1</v>
      </c>
      <c r="F31" s="15">
        <v>100</v>
      </c>
      <c r="G31" s="15">
        <v>100</v>
      </c>
      <c r="H31" s="15"/>
    </row>
    <row r="32" spans="1:8" ht="24.75" customHeight="1">
      <c r="A32" s="15">
        <v>29</v>
      </c>
      <c r="B32" s="15" t="s">
        <v>93</v>
      </c>
      <c r="C32" s="15" t="s">
        <v>90</v>
      </c>
      <c r="D32" s="15" t="s">
        <v>91</v>
      </c>
      <c r="E32" s="15">
        <v>1</v>
      </c>
      <c r="F32" s="15">
        <v>180</v>
      </c>
      <c r="G32" s="15">
        <v>180</v>
      </c>
      <c r="H32" s="15"/>
    </row>
    <row r="33" spans="1:8" ht="24.75" customHeight="1">
      <c r="A33" s="15">
        <v>30</v>
      </c>
      <c r="B33" s="15" t="s">
        <v>94</v>
      </c>
      <c r="C33" s="15" t="s">
        <v>90</v>
      </c>
      <c r="D33" s="15" t="s">
        <v>91</v>
      </c>
      <c r="E33" s="15">
        <v>2</v>
      </c>
      <c r="F33" s="15">
        <v>100</v>
      </c>
      <c r="G33" s="15">
        <v>200</v>
      </c>
      <c r="H33" s="15"/>
    </row>
    <row r="34" spans="1:8" ht="24.75" customHeight="1">
      <c r="A34" s="15">
        <v>31</v>
      </c>
      <c r="B34" s="15" t="s">
        <v>95</v>
      </c>
      <c r="C34" s="15" t="s">
        <v>90</v>
      </c>
      <c r="D34" s="15" t="s">
        <v>91</v>
      </c>
      <c r="E34" s="15">
        <v>2</v>
      </c>
      <c r="F34" s="15">
        <v>100</v>
      </c>
      <c r="G34" s="15">
        <v>200</v>
      </c>
      <c r="H34" s="15"/>
    </row>
    <row r="35" spans="1:8" ht="24.75" customHeight="1">
      <c r="A35" s="15">
        <v>32</v>
      </c>
      <c r="B35" s="15" t="s">
        <v>96</v>
      </c>
      <c r="C35" s="15" t="s">
        <v>97</v>
      </c>
      <c r="D35" s="15" t="s">
        <v>98</v>
      </c>
      <c r="E35" s="15">
        <v>10</v>
      </c>
      <c r="F35" s="15">
        <v>10</v>
      </c>
      <c r="G35" s="15">
        <v>100</v>
      </c>
      <c r="H35" s="15"/>
    </row>
    <row r="36" spans="1:8" ht="24.75" customHeight="1">
      <c r="A36" s="15">
        <v>33</v>
      </c>
      <c r="B36" s="15" t="s">
        <v>99</v>
      </c>
      <c r="C36" s="15" t="s">
        <v>100</v>
      </c>
      <c r="D36" s="15" t="s">
        <v>76</v>
      </c>
      <c r="E36" s="15">
        <v>1</v>
      </c>
      <c r="F36" s="15">
        <v>100</v>
      </c>
      <c r="G36" s="15">
        <v>100</v>
      </c>
      <c r="H36" s="15"/>
    </row>
    <row r="37" spans="1:8" ht="24.75" customHeight="1">
      <c r="A37" s="15">
        <v>34</v>
      </c>
      <c r="B37" s="15" t="s">
        <v>101</v>
      </c>
      <c r="C37" s="15" t="s">
        <v>102</v>
      </c>
      <c r="D37" s="15" t="s">
        <v>103</v>
      </c>
      <c r="E37" s="15">
        <v>5</v>
      </c>
      <c r="F37" s="15">
        <v>25</v>
      </c>
      <c r="G37" s="15">
        <v>125</v>
      </c>
      <c r="H37" s="15"/>
    </row>
    <row r="38" spans="1:8" ht="24.75" customHeight="1">
      <c r="A38" s="15">
        <v>35</v>
      </c>
      <c r="B38" s="15" t="s">
        <v>104</v>
      </c>
      <c r="C38" s="15" t="s">
        <v>102</v>
      </c>
      <c r="D38" s="15" t="s">
        <v>103</v>
      </c>
      <c r="E38" s="15">
        <v>5</v>
      </c>
      <c r="F38" s="15">
        <v>40</v>
      </c>
      <c r="G38" s="15">
        <v>200</v>
      </c>
      <c r="H38" s="15"/>
    </row>
    <row r="39" spans="1:8" ht="24.75" customHeight="1">
      <c r="A39" s="15">
        <v>36</v>
      </c>
      <c r="B39" s="15" t="s">
        <v>105</v>
      </c>
      <c r="C39" s="15" t="s">
        <v>106</v>
      </c>
      <c r="D39" s="15" t="s">
        <v>107</v>
      </c>
      <c r="E39" s="15">
        <v>1</v>
      </c>
      <c r="F39" s="15">
        <v>30</v>
      </c>
      <c r="G39" s="15">
        <v>30</v>
      </c>
      <c r="H39" s="15"/>
    </row>
    <row r="40" spans="1:8" ht="24.75" customHeight="1">
      <c r="A40" s="15">
        <v>37</v>
      </c>
      <c r="B40" s="15" t="s">
        <v>108</v>
      </c>
      <c r="C40" s="15" t="s">
        <v>109</v>
      </c>
      <c r="D40" s="15" t="s">
        <v>110</v>
      </c>
      <c r="E40" s="15">
        <v>5</v>
      </c>
      <c r="F40" s="15">
        <v>20</v>
      </c>
      <c r="G40" s="15">
        <v>100</v>
      </c>
      <c r="H40" s="15"/>
    </row>
    <row r="41" spans="1:8" ht="24.75" customHeight="1">
      <c r="A41" s="15">
        <v>38</v>
      </c>
      <c r="B41" s="15" t="s">
        <v>111</v>
      </c>
      <c r="C41" s="15" t="s">
        <v>106</v>
      </c>
      <c r="D41" s="15" t="s">
        <v>107</v>
      </c>
      <c r="E41" s="15">
        <v>1</v>
      </c>
      <c r="F41" s="15">
        <v>20</v>
      </c>
      <c r="G41" s="15">
        <v>20</v>
      </c>
      <c r="H41" s="15"/>
    </row>
    <row r="42" spans="1:8" ht="24.75" customHeight="1">
      <c r="A42" s="15">
        <v>39</v>
      </c>
      <c r="B42" s="15" t="s">
        <v>112</v>
      </c>
      <c r="C42" s="15" t="s">
        <v>113</v>
      </c>
      <c r="D42" s="15" t="s">
        <v>114</v>
      </c>
      <c r="E42" s="15">
        <v>5</v>
      </c>
      <c r="F42" s="15">
        <v>20</v>
      </c>
      <c r="G42" s="15">
        <v>100</v>
      </c>
      <c r="H42" s="15"/>
    </row>
    <row r="43" spans="1:8" ht="24.75" customHeight="1">
      <c r="A43" s="15">
        <v>40</v>
      </c>
      <c r="B43" s="15" t="s">
        <v>115</v>
      </c>
      <c r="C43" s="15" t="s">
        <v>116</v>
      </c>
      <c r="D43" s="15" t="s">
        <v>117</v>
      </c>
      <c r="E43" s="15">
        <v>5</v>
      </c>
      <c r="F43" s="15">
        <v>10</v>
      </c>
      <c r="G43" s="15">
        <v>50</v>
      </c>
      <c r="H43" s="15" t="s">
        <v>118</v>
      </c>
    </row>
    <row r="44" spans="1:8" ht="24.75" customHeight="1">
      <c r="A44" s="15">
        <v>41</v>
      </c>
      <c r="B44" s="15" t="s">
        <v>119</v>
      </c>
      <c r="C44" s="15" t="s">
        <v>120</v>
      </c>
      <c r="D44" s="15" t="s">
        <v>121</v>
      </c>
      <c r="E44" s="15">
        <v>1</v>
      </c>
      <c r="F44" s="15">
        <v>90</v>
      </c>
      <c r="G44" s="15">
        <v>90</v>
      </c>
      <c r="H44" s="15"/>
    </row>
    <row r="45" spans="1:8" ht="24.75" customHeight="1">
      <c r="A45" s="15">
        <v>42</v>
      </c>
      <c r="B45" s="15" t="s">
        <v>122</v>
      </c>
      <c r="C45" s="15" t="s">
        <v>120</v>
      </c>
      <c r="D45" s="15" t="s">
        <v>121</v>
      </c>
      <c r="E45" s="15">
        <v>1</v>
      </c>
      <c r="F45" s="15">
        <v>60</v>
      </c>
      <c r="G45" s="15">
        <v>60</v>
      </c>
      <c r="H45" s="15"/>
    </row>
    <row r="46" spans="1:8" ht="24.75" customHeight="1">
      <c r="A46" s="15">
        <v>43</v>
      </c>
      <c r="B46" s="15" t="s">
        <v>123</v>
      </c>
      <c r="C46" s="15" t="s">
        <v>120</v>
      </c>
      <c r="D46" s="15" t="s">
        <v>121</v>
      </c>
      <c r="E46" s="15">
        <v>1</v>
      </c>
      <c r="F46" s="15">
        <v>90</v>
      </c>
      <c r="G46" s="15">
        <v>90</v>
      </c>
      <c r="H46" s="15"/>
    </row>
    <row r="47" spans="1:8" ht="24.75" customHeight="1">
      <c r="A47" s="15">
        <v>44</v>
      </c>
      <c r="B47" s="15" t="s">
        <v>124</v>
      </c>
      <c r="C47" s="15" t="s">
        <v>120</v>
      </c>
      <c r="D47" s="15" t="s">
        <v>121</v>
      </c>
      <c r="E47" s="15">
        <v>1</v>
      </c>
      <c r="F47" s="15">
        <v>60</v>
      </c>
      <c r="G47" s="15">
        <v>60</v>
      </c>
      <c r="H47" s="15"/>
    </row>
    <row r="48" spans="1:8" ht="24.75" customHeight="1">
      <c r="A48" s="15">
        <v>45</v>
      </c>
      <c r="B48" s="15" t="s">
        <v>125</v>
      </c>
      <c r="C48" s="15" t="s">
        <v>120</v>
      </c>
      <c r="D48" s="15" t="s">
        <v>121</v>
      </c>
      <c r="E48" s="15">
        <v>1</v>
      </c>
      <c r="F48" s="15">
        <v>60</v>
      </c>
      <c r="G48" s="15">
        <v>60</v>
      </c>
      <c r="H48" s="15"/>
    </row>
    <row r="49" spans="1:8" ht="45" customHeight="1">
      <c r="A49" s="15">
        <v>46</v>
      </c>
      <c r="B49" s="15" t="s">
        <v>126</v>
      </c>
      <c r="C49" s="15" t="s">
        <v>109</v>
      </c>
      <c r="D49" s="15" t="s">
        <v>127</v>
      </c>
      <c r="E49" s="15">
        <v>3</v>
      </c>
      <c r="F49" s="15">
        <v>600</v>
      </c>
      <c r="G49" s="15">
        <v>1800</v>
      </c>
      <c r="H49" s="15" t="s">
        <v>128</v>
      </c>
    </row>
    <row r="50" spans="1:8" ht="24.75" customHeight="1">
      <c r="A50" s="15">
        <v>47</v>
      </c>
      <c r="B50" s="15" t="s">
        <v>129</v>
      </c>
      <c r="C50" s="18" t="s">
        <v>130</v>
      </c>
      <c r="D50" s="15" t="s">
        <v>131</v>
      </c>
      <c r="E50" s="15">
        <v>30</v>
      </c>
      <c r="F50" s="15">
        <v>25</v>
      </c>
      <c r="G50" s="15">
        <v>750</v>
      </c>
      <c r="H50" s="15"/>
    </row>
    <row r="51" spans="1:8" ht="24.75" customHeight="1">
      <c r="A51" s="15">
        <v>48</v>
      </c>
      <c r="B51" s="15" t="s">
        <v>129</v>
      </c>
      <c r="C51" s="18" t="s">
        <v>132</v>
      </c>
      <c r="D51" s="15" t="s">
        <v>131</v>
      </c>
      <c r="E51" s="15">
        <v>30</v>
      </c>
      <c r="F51" s="15">
        <v>20</v>
      </c>
      <c r="G51" s="15">
        <v>600</v>
      </c>
      <c r="H51" s="15"/>
    </row>
    <row r="52" spans="1:8" ht="40.5" customHeight="1">
      <c r="A52" s="15">
        <v>49</v>
      </c>
      <c r="B52" s="15" t="s">
        <v>133</v>
      </c>
      <c r="C52" s="18" t="s">
        <v>134</v>
      </c>
      <c r="D52" s="18" t="s">
        <v>135</v>
      </c>
      <c r="E52" s="15">
        <v>3</v>
      </c>
      <c r="F52" s="15">
        <v>1000</v>
      </c>
      <c r="G52" s="15">
        <v>3000</v>
      </c>
      <c r="H52" s="15" t="s">
        <v>136</v>
      </c>
    </row>
    <row r="53" spans="1:8" ht="54.75" customHeight="1">
      <c r="A53" s="15">
        <v>50</v>
      </c>
      <c r="B53" s="19" t="s">
        <v>137</v>
      </c>
      <c r="C53" s="18" t="s">
        <v>138</v>
      </c>
      <c r="D53" s="18" t="s">
        <v>139</v>
      </c>
      <c r="E53" s="15">
        <v>2</v>
      </c>
      <c r="F53" s="15">
        <v>5000</v>
      </c>
      <c r="G53" s="15">
        <v>10000</v>
      </c>
      <c r="H53" s="20" t="s">
        <v>140</v>
      </c>
    </row>
    <row r="54" spans="1:8" ht="33.75" customHeight="1">
      <c r="A54" s="15">
        <v>51</v>
      </c>
      <c r="B54" s="19" t="s">
        <v>141</v>
      </c>
      <c r="C54" s="18" t="s">
        <v>142</v>
      </c>
      <c r="D54" s="18" t="s">
        <v>143</v>
      </c>
      <c r="E54" s="15">
        <v>2</v>
      </c>
      <c r="F54" s="15">
        <v>6500</v>
      </c>
      <c r="G54" s="15">
        <v>13000</v>
      </c>
      <c r="H54" s="15" t="s">
        <v>144</v>
      </c>
    </row>
    <row r="55" spans="1:8" ht="24.75" customHeight="1">
      <c r="A55" s="15">
        <v>52</v>
      </c>
      <c r="B55" s="15" t="s">
        <v>145</v>
      </c>
      <c r="C55" s="16" t="s">
        <v>146</v>
      </c>
      <c r="D55" s="18"/>
      <c r="E55" s="15" t="s">
        <v>24</v>
      </c>
      <c r="F55" s="16">
        <v>70</v>
      </c>
      <c r="G55" s="16">
        <f>F55*3</f>
        <v>210</v>
      </c>
      <c r="H55" s="15"/>
    </row>
    <row r="56" spans="1:8" ht="24.75" customHeight="1">
      <c r="A56" s="15">
        <v>53</v>
      </c>
      <c r="B56" s="19" t="s">
        <v>147</v>
      </c>
      <c r="C56" s="18" t="s">
        <v>148</v>
      </c>
      <c r="D56" s="18" t="s">
        <v>149</v>
      </c>
      <c r="E56" s="15">
        <v>3</v>
      </c>
      <c r="F56" s="15">
        <v>1000</v>
      </c>
      <c r="G56" s="15">
        <v>3000</v>
      </c>
      <c r="H56" s="15" t="s">
        <v>150</v>
      </c>
    </row>
    <row r="57" spans="1:8" ht="24.75" customHeight="1">
      <c r="A57" s="15">
        <v>54</v>
      </c>
      <c r="B57" s="21" t="s">
        <v>151</v>
      </c>
      <c r="C57" s="11" t="s">
        <v>45</v>
      </c>
      <c r="D57" s="11" t="s">
        <v>45</v>
      </c>
      <c r="E57" s="11" t="s">
        <v>152</v>
      </c>
      <c r="F57" s="11">
        <v>40</v>
      </c>
      <c r="G57" s="11">
        <f>F57*4</f>
        <v>160</v>
      </c>
      <c r="H57" s="15"/>
    </row>
    <row r="58" spans="1:8" ht="21" customHeight="1">
      <c r="A58" s="30">
        <v>55</v>
      </c>
      <c r="B58" s="34" t="s">
        <v>153</v>
      </c>
      <c r="C58" s="11" t="s">
        <v>154</v>
      </c>
      <c r="D58" s="11" t="s">
        <v>45</v>
      </c>
      <c r="E58" s="11" t="s">
        <v>155</v>
      </c>
      <c r="F58" s="11">
        <v>400</v>
      </c>
      <c r="G58" s="11">
        <v>800</v>
      </c>
      <c r="H58" s="15"/>
    </row>
    <row r="59" spans="1:8" ht="21" customHeight="1">
      <c r="A59" s="30"/>
      <c r="B59" s="34"/>
      <c r="C59" s="11" t="s">
        <v>156</v>
      </c>
      <c r="D59" s="11" t="s">
        <v>45</v>
      </c>
      <c r="E59" s="11" t="s">
        <v>157</v>
      </c>
      <c r="F59" s="11">
        <v>450</v>
      </c>
      <c r="G59" s="11">
        <f>F59*1</f>
        <v>450</v>
      </c>
      <c r="H59" s="15"/>
    </row>
    <row r="60" spans="1:8" ht="19.5" customHeight="1">
      <c r="A60" s="30"/>
      <c r="B60" s="34"/>
      <c r="C60" s="11" t="s">
        <v>158</v>
      </c>
      <c r="D60" s="11" t="s">
        <v>45</v>
      </c>
      <c r="E60" s="11" t="s">
        <v>157</v>
      </c>
      <c r="F60" s="11">
        <v>650</v>
      </c>
      <c r="G60" s="11">
        <f>F60*1</f>
        <v>650</v>
      </c>
      <c r="H60" s="15"/>
    </row>
    <row r="61" spans="1:8" ht="21" customHeight="1">
      <c r="A61" s="30"/>
      <c r="B61" s="34"/>
      <c r="C61" s="11" t="s">
        <v>159</v>
      </c>
      <c r="D61" s="11" t="s">
        <v>45</v>
      </c>
      <c r="E61" s="11" t="s">
        <v>24</v>
      </c>
      <c r="F61" s="11">
        <v>450</v>
      </c>
      <c r="G61" s="11">
        <f>F61*3</f>
        <v>1350</v>
      </c>
      <c r="H61" s="15"/>
    </row>
    <row r="62" spans="1:8" ht="21" customHeight="1">
      <c r="A62" s="16">
        <v>56</v>
      </c>
      <c r="B62" s="21" t="s">
        <v>160</v>
      </c>
      <c r="C62" s="11" t="s">
        <v>161</v>
      </c>
      <c r="D62" s="11"/>
      <c r="E62" s="11" t="s">
        <v>157</v>
      </c>
      <c r="F62" s="11">
        <v>210</v>
      </c>
      <c r="G62" s="11">
        <v>210</v>
      </c>
      <c r="H62" s="15" t="s">
        <v>162</v>
      </c>
    </row>
    <row r="63" spans="1:8" ht="24.75" customHeight="1">
      <c r="A63" s="16">
        <v>57</v>
      </c>
      <c r="B63" s="15" t="s">
        <v>163</v>
      </c>
      <c r="C63" s="15" t="s">
        <v>109</v>
      </c>
      <c r="D63" s="15" t="s">
        <v>45</v>
      </c>
      <c r="E63" s="15">
        <v>5</v>
      </c>
      <c r="F63" s="15">
        <v>10</v>
      </c>
      <c r="G63" s="15">
        <v>100</v>
      </c>
      <c r="H63" s="16" t="s">
        <v>164</v>
      </c>
    </row>
    <row r="64" spans="1:8" ht="24.75" customHeight="1">
      <c r="A64" s="16">
        <v>58</v>
      </c>
      <c r="B64" s="15" t="s">
        <v>165</v>
      </c>
      <c r="C64" s="15" t="s">
        <v>109</v>
      </c>
      <c r="D64" s="15" t="s">
        <v>45</v>
      </c>
      <c r="E64" s="15">
        <v>5</v>
      </c>
      <c r="F64" s="15">
        <v>10</v>
      </c>
      <c r="G64" s="15">
        <v>100</v>
      </c>
      <c r="H64" s="16" t="s">
        <v>166</v>
      </c>
    </row>
    <row r="65" spans="1:8" ht="24.75" customHeight="1">
      <c r="A65" s="16">
        <v>59</v>
      </c>
      <c r="B65" s="15" t="s">
        <v>167</v>
      </c>
      <c r="C65" s="15" t="s">
        <v>106</v>
      </c>
      <c r="D65" s="15" t="s">
        <v>168</v>
      </c>
      <c r="E65" s="15">
        <v>1</v>
      </c>
      <c r="F65" s="15">
        <v>50</v>
      </c>
      <c r="G65" s="15">
        <v>50</v>
      </c>
      <c r="H65" s="16"/>
    </row>
    <row r="66" spans="1:8" ht="24.75" customHeight="1">
      <c r="A66" s="16">
        <v>60</v>
      </c>
      <c r="B66" s="22" t="s">
        <v>169</v>
      </c>
      <c r="C66" s="22" t="s">
        <v>109</v>
      </c>
      <c r="D66" s="22" t="s">
        <v>170</v>
      </c>
      <c r="E66" s="22">
        <v>10</v>
      </c>
      <c r="F66" s="22">
        <v>5</v>
      </c>
      <c r="G66" s="22">
        <v>50</v>
      </c>
      <c r="H66" s="16" t="s">
        <v>171</v>
      </c>
    </row>
    <row r="67" spans="1:8" ht="24.75" customHeight="1">
      <c r="A67" s="16">
        <v>61</v>
      </c>
      <c r="B67" s="15" t="s">
        <v>44</v>
      </c>
      <c r="C67" s="15" t="s">
        <v>45</v>
      </c>
      <c r="D67" s="15" t="s">
        <v>46</v>
      </c>
      <c r="E67" s="15">
        <v>1</v>
      </c>
      <c r="F67" s="15">
        <v>100</v>
      </c>
      <c r="G67" s="15">
        <v>100</v>
      </c>
      <c r="H67" s="16"/>
    </row>
    <row r="68" spans="1:8" ht="24.75" customHeight="1">
      <c r="A68" s="16">
        <v>62</v>
      </c>
      <c r="B68" s="15" t="s">
        <v>172</v>
      </c>
      <c r="C68" s="15" t="s">
        <v>109</v>
      </c>
      <c r="D68" s="15" t="s">
        <v>173</v>
      </c>
      <c r="E68" s="15">
        <v>1</v>
      </c>
      <c r="F68" s="15">
        <v>300</v>
      </c>
      <c r="G68" s="15">
        <v>300</v>
      </c>
      <c r="H68" s="16"/>
    </row>
    <row r="69" spans="1:8" ht="24.75" customHeight="1">
      <c r="A69" s="16">
        <v>63</v>
      </c>
      <c r="B69" s="15" t="s">
        <v>174</v>
      </c>
      <c r="C69" s="15" t="s">
        <v>56</v>
      </c>
      <c r="D69" s="15" t="s">
        <v>175</v>
      </c>
      <c r="E69" s="15">
        <v>2</v>
      </c>
      <c r="F69" s="15">
        <v>400</v>
      </c>
      <c r="G69" s="15">
        <v>800</v>
      </c>
      <c r="H69" s="16"/>
    </row>
    <row r="70" spans="1:8" ht="24.75" customHeight="1">
      <c r="A70" s="16">
        <v>64</v>
      </c>
      <c r="B70" s="15" t="s">
        <v>176</v>
      </c>
      <c r="C70" s="15" t="s">
        <v>109</v>
      </c>
      <c r="D70" s="15" t="s">
        <v>45</v>
      </c>
      <c r="E70" s="15">
        <v>3</v>
      </c>
      <c r="F70" s="15">
        <v>50</v>
      </c>
      <c r="G70" s="15">
        <v>150</v>
      </c>
      <c r="H70" s="16"/>
    </row>
    <row r="71" spans="1:8" ht="24.75" customHeight="1">
      <c r="A71" s="16">
        <v>65</v>
      </c>
      <c r="B71" s="15" t="s">
        <v>88</v>
      </c>
      <c r="C71" s="15" t="s">
        <v>28</v>
      </c>
      <c r="D71" s="15" t="s">
        <v>76</v>
      </c>
      <c r="E71" s="15">
        <v>5</v>
      </c>
      <c r="F71" s="15">
        <v>100</v>
      </c>
      <c r="G71" s="15">
        <v>500</v>
      </c>
      <c r="H71" s="16"/>
    </row>
    <row r="72" spans="1:8" ht="24.75" customHeight="1">
      <c r="A72" s="30" t="s">
        <v>177</v>
      </c>
      <c r="B72" s="30"/>
      <c r="C72" s="30"/>
      <c r="D72" s="30"/>
      <c r="E72" s="15"/>
      <c r="F72" s="16"/>
      <c r="G72" s="14">
        <f>SUM(G4:G71)</f>
        <v>131097</v>
      </c>
      <c r="H72" s="16"/>
    </row>
  </sheetData>
  <mergeCells count="6">
    <mergeCell ref="A72:D72"/>
    <mergeCell ref="A1:B1"/>
    <mergeCell ref="A2:H2"/>
    <mergeCell ref="B7:B8"/>
    <mergeCell ref="A58:A61"/>
    <mergeCell ref="B58:B6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tabSelected="1" workbookViewId="0" topLeftCell="A1">
      <selection activeCell="O18" sqref="O18"/>
    </sheetView>
  </sheetViews>
  <sheetFormatPr defaultColWidth="9.00390625" defaultRowHeight="24.75" customHeight="1"/>
  <cols>
    <col min="1" max="1" width="4.625" style="2" customWidth="1"/>
    <col min="2" max="2" width="12.875" style="2" customWidth="1"/>
    <col min="3" max="3" width="11.875" style="2" customWidth="1"/>
    <col min="4" max="4" width="10.375" style="2" customWidth="1"/>
    <col min="5" max="5" width="6.25390625" style="3" customWidth="1"/>
    <col min="6" max="6" width="8.75390625" style="3" customWidth="1"/>
    <col min="7" max="7" width="8.00390625" style="3" customWidth="1"/>
    <col min="8" max="8" width="65.875" style="2" customWidth="1"/>
    <col min="9" max="240" width="9.00390625" style="2" customWidth="1"/>
    <col min="241" max="16384" width="9.00390625" style="25" customWidth="1"/>
  </cols>
  <sheetData>
    <row r="1" spans="1:8" ht="21" customHeight="1">
      <c r="A1" s="38" t="s">
        <v>178</v>
      </c>
      <c r="B1" s="38"/>
      <c r="C1" s="38"/>
      <c r="D1" s="38"/>
      <c r="E1" s="38"/>
      <c r="F1" s="38"/>
      <c r="G1" s="38"/>
      <c r="H1" s="38"/>
    </row>
    <row r="2" spans="1:8" ht="21.75" customHeight="1">
      <c r="A2" s="35" t="s">
        <v>261</v>
      </c>
      <c r="B2" s="35"/>
      <c r="C2" s="35"/>
      <c r="D2" s="35"/>
      <c r="E2" s="35"/>
      <c r="F2" s="35"/>
      <c r="G2" s="35"/>
      <c r="H2" s="35"/>
    </row>
    <row r="3" spans="1:8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229</v>
      </c>
    </row>
    <row r="4" spans="1:8" ht="66.75" customHeight="1">
      <c r="A4" s="6">
        <v>1</v>
      </c>
      <c r="B4" s="6" t="s">
        <v>180</v>
      </c>
      <c r="C4" s="6" t="s">
        <v>181</v>
      </c>
      <c r="D4" s="6" t="s">
        <v>182</v>
      </c>
      <c r="E4" s="6">
        <v>1</v>
      </c>
      <c r="F4" s="6">
        <v>120000</v>
      </c>
      <c r="G4" s="6">
        <v>120000</v>
      </c>
      <c r="H4" s="7" t="s">
        <v>183</v>
      </c>
    </row>
    <row r="5" spans="1:8" ht="39" customHeight="1">
      <c r="A5" s="6">
        <v>2</v>
      </c>
      <c r="B5" s="6" t="s">
        <v>184</v>
      </c>
      <c r="C5" s="6" t="s">
        <v>185</v>
      </c>
      <c r="D5" s="6" t="s">
        <v>186</v>
      </c>
      <c r="E5" s="6">
        <v>1</v>
      </c>
      <c r="F5" s="6">
        <v>5300</v>
      </c>
      <c r="G5" s="6">
        <v>5300</v>
      </c>
      <c r="H5" s="7" t="s">
        <v>258</v>
      </c>
    </row>
    <row r="6" spans="1:8" ht="34.5" customHeight="1">
      <c r="A6" s="6">
        <v>3</v>
      </c>
      <c r="B6" s="6" t="s">
        <v>187</v>
      </c>
      <c r="C6" s="6" t="s">
        <v>188</v>
      </c>
      <c r="D6" s="26" t="s">
        <v>189</v>
      </c>
      <c r="E6" s="6">
        <v>3</v>
      </c>
      <c r="F6" s="6">
        <v>120</v>
      </c>
      <c r="G6" s="6">
        <v>360</v>
      </c>
      <c r="H6" s="7" t="s">
        <v>190</v>
      </c>
    </row>
    <row r="7" spans="1:8" ht="53.25" customHeight="1">
      <c r="A7" s="6">
        <v>4</v>
      </c>
      <c r="B7" s="6" t="s">
        <v>191</v>
      </c>
      <c r="C7" s="6" t="s">
        <v>192</v>
      </c>
      <c r="D7" s="6" t="s">
        <v>193</v>
      </c>
      <c r="E7" s="6">
        <v>1</v>
      </c>
      <c r="F7" s="6">
        <v>13000</v>
      </c>
      <c r="G7" s="6">
        <v>13000</v>
      </c>
      <c r="H7" s="7" t="s">
        <v>194</v>
      </c>
    </row>
    <row r="8" spans="1:8" ht="111" customHeight="1">
      <c r="A8" s="6">
        <v>5</v>
      </c>
      <c r="B8" s="6" t="s">
        <v>195</v>
      </c>
      <c r="C8" s="6" t="s">
        <v>196</v>
      </c>
      <c r="D8" s="6" t="s">
        <v>197</v>
      </c>
      <c r="E8" s="6">
        <v>1</v>
      </c>
      <c r="F8" s="6">
        <v>15000</v>
      </c>
      <c r="G8" s="6">
        <v>15000</v>
      </c>
      <c r="H8" s="7" t="s">
        <v>198</v>
      </c>
    </row>
    <row r="9" spans="1:8" ht="30" customHeight="1">
      <c r="A9" s="6">
        <v>6</v>
      </c>
      <c r="B9" s="6" t="s">
        <v>199</v>
      </c>
      <c r="C9" s="6" t="s">
        <v>200</v>
      </c>
      <c r="D9" s="6" t="s">
        <v>201</v>
      </c>
      <c r="E9" s="6">
        <v>3</v>
      </c>
      <c r="F9" s="6">
        <v>1800</v>
      </c>
      <c r="G9" s="6">
        <v>5400</v>
      </c>
      <c r="H9" s="7" t="s">
        <v>202</v>
      </c>
    </row>
    <row r="10" spans="1:8" ht="54" customHeight="1">
      <c r="A10" s="6">
        <v>7</v>
      </c>
      <c r="B10" s="6" t="s">
        <v>203</v>
      </c>
      <c r="C10" s="6" t="s">
        <v>204</v>
      </c>
      <c r="D10" s="6" t="s">
        <v>205</v>
      </c>
      <c r="E10" s="6">
        <v>1</v>
      </c>
      <c r="F10" s="6">
        <v>6000</v>
      </c>
      <c r="G10" s="6">
        <v>6000</v>
      </c>
      <c r="H10" s="7" t="s">
        <v>206</v>
      </c>
    </row>
    <row r="11" spans="1:8" ht="40.5" customHeight="1">
      <c r="A11" s="6">
        <v>8</v>
      </c>
      <c r="B11" s="6" t="s">
        <v>207</v>
      </c>
      <c r="C11" s="27" t="s">
        <v>208</v>
      </c>
      <c r="D11" s="27" t="s">
        <v>209</v>
      </c>
      <c r="E11" s="6">
        <v>2</v>
      </c>
      <c r="F11" s="6">
        <v>4800</v>
      </c>
      <c r="G11" s="6">
        <v>9600</v>
      </c>
      <c r="H11" s="7" t="s">
        <v>210</v>
      </c>
    </row>
    <row r="12" spans="1:8" ht="36" customHeight="1">
      <c r="A12" s="6">
        <v>9</v>
      </c>
      <c r="B12" s="6" t="s">
        <v>211</v>
      </c>
      <c r="C12" s="27" t="s">
        <v>212</v>
      </c>
      <c r="D12" s="27" t="s">
        <v>213</v>
      </c>
      <c r="E12" s="6">
        <v>2</v>
      </c>
      <c r="F12" s="6">
        <v>3800</v>
      </c>
      <c r="G12" s="6">
        <v>7600</v>
      </c>
      <c r="H12" s="7" t="s">
        <v>214</v>
      </c>
    </row>
    <row r="13" spans="1:8" ht="41.25" customHeight="1">
      <c r="A13" s="35" t="s">
        <v>179</v>
      </c>
      <c r="B13" s="35"/>
      <c r="C13" s="35"/>
      <c r="D13" s="35"/>
      <c r="E13" s="35"/>
      <c r="F13" s="35"/>
      <c r="G13" s="35"/>
      <c r="H13" s="35"/>
    </row>
    <row r="14" spans="1:8" ht="30.75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5" t="s">
        <v>229</v>
      </c>
    </row>
    <row r="15" spans="1:8" ht="54.75" customHeight="1">
      <c r="A15" s="6">
        <v>10</v>
      </c>
      <c r="B15" s="6" t="s">
        <v>215</v>
      </c>
      <c r="C15" s="6" t="s">
        <v>216</v>
      </c>
      <c r="D15" s="27" t="s">
        <v>217</v>
      </c>
      <c r="E15" s="6">
        <v>1</v>
      </c>
      <c r="F15" s="6">
        <v>6800</v>
      </c>
      <c r="G15" s="6">
        <v>6800</v>
      </c>
      <c r="H15" s="7" t="s">
        <v>218</v>
      </c>
    </row>
    <row r="16" spans="1:8" ht="39" customHeight="1">
      <c r="A16" s="6">
        <v>11</v>
      </c>
      <c r="B16" s="6" t="s">
        <v>219</v>
      </c>
      <c r="C16" s="6" t="s">
        <v>220</v>
      </c>
      <c r="D16" s="27" t="s">
        <v>217</v>
      </c>
      <c r="E16" s="6">
        <v>5</v>
      </c>
      <c r="F16" s="6">
        <v>380</v>
      </c>
      <c r="G16" s="6">
        <v>1900</v>
      </c>
      <c r="H16" s="7" t="s">
        <v>221</v>
      </c>
    </row>
    <row r="17" spans="1:8" ht="90.75" customHeight="1">
      <c r="A17" s="6">
        <v>12</v>
      </c>
      <c r="B17" s="6" t="s">
        <v>215</v>
      </c>
      <c r="C17" s="6" t="s">
        <v>222</v>
      </c>
      <c r="D17" s="27" t="s">
        <v>217</v>
      </c>
      <c r="E17" s="6">
        <v>1</v>
      </c>
      <c r="F17" s="6">
        <v>8800</v>
      </c>
      <c r="G17" s="6">
        <v>8800</v>
      </c>
      <c r="H17" s="7" t="s">
        <v>223</v>
      </c>
    </row>
    <row r="18" spans="1:8" ht="222.75" customHeight="1">
      <c r="A18" s="6">
        <v>13</v>
      </c>
      <c r="B18" s="6" t="s">
        <v>224</v>
      </c>
      <c r="C18" s="6" t="s">
        <v>225</v>
      </c>
      <c r="D18" s="27" t="s">
        <v>226</v>
      </c>
      <c r="E18" s="6">
        <v>2</v>
      </c>
      <c r="F18" s="6">
        <v>25000</v>
      </c>
      <c r="G18" s="6">
        <v>50000</v>
      </c>
      <c r="H18" s="7" t="s">
        <v>227</v>
      </c>
    </row>
    <row r="19" spans="1:8" ht="21.75" customHeight="1">
      <c r="A19" s="36" t="s">
        <v>177</v>
      </c>
      <c r="B19" s="36"/>
      <c r="C19" s="36"/>
      <c r="D19" s="36"/>
      <c r="E19" s="6"/>
      <c r="F19" s="6"/>
      <c r="G19" s="5">
        <f>SUM(G4:G18)</f>
        <v>249760</v>
      </c>
      <c r="H19" s="7"/>
    </row>
    <row r="20" spans="1:8" ht="27" customHeight="1">
      <c r="A20" s="37" t="s">
        <v>228</v>
      </c>
      <c r="B20" s="37"/>
      <c r="C20" s="37"/>
      <c r="D20" s="37"/>
      <c r="E20" s="37"/>
      <c r="F20" s="37"/>
      <c r="G20" s="37"/>
      <c r="H20" s="37"/>
    </row>
  </sheetData>
  <sheetProtection/>
  <mergeCells count="5">
    <mergeCell ref="A2:H2"/>
    <mergeCell ref="A19:D19"/>
    <mergeCell ref="A20:H20"/>
    <mergeCell ref="A1:H1"/>
    <mergeCell ref="A13:H13"/>
  </mergeCells>
  <printOptions horizontalCentered="1" verticalCentered="1"/>
  <pageMargins left="0.3937007874015748" right="0.2362204724409449" top="0.3937007874015748" bottom="0.5905511811023623" header="0.35433070866141736" footer="0.31496062992125984"/>
  <pageSetup horizontalDpi="600" verticalDpi="600" orientation="landscape" paperSize="9" scale="90" r:id="rId1"/>
  <rowBreaks count="1" manualBreakCount="1">
    <brk id="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"/>
  <sheetViews>
    <sheetView workbookViewId="0" topLeftCell="A1">
      <selection activeCell="A1" sqref="A1:H1"/>
    </sheetView>
  </sheetViews>
  <sheetFormatPr defaultColWidth="9.00390625" defaultRowHeight="14.25"/>
  <cols>
    <col min="1" max="1" width="4.00390625" style="8" customWidth="1"/>
    <col min="2" max="2" width="12.375" style="8" customWidth="1"/>
    <col min="3" max="3" width="8.375" style="8" customWidth="1"/>
    <col min="4" max="4" width="29.125" style="8" customWidth="1"/>
    <col min="5" max="5" width="6.875" style="8" customWidth="1"/>
    <col min="6" max="6" width="6.50390625" style="8" customWidth="1"/>
    <col min="7" max="7" width="7.375" style="8" customWidth="1"/>
    <col min="8" max="8" width="11.125" style="8" customWidth="1"/>
    <col min="9" max="10" width="9.00390625" style="8" customWidth="1"/>
    <col min="11" max="16384" width="9.00390625" style="9" customWidth="1"/>
  </cols>
  <sheetData>
    <row r="1" spans="1:8" ht="24.75" customHeight="1">
      <c r="A1" s="41" t="s">
        <v>259</v>
      </c>
      <c r="B1" s="41"/>
      <c r="C1" s="41"/>
      <c r="D1" s="41"/>
      <c r="E1" s="41"/>
      <c r="F1" s="41"/>
      <c r="G1" s="41"/>
      <c r="H1" s="41"/>
    </row>
    <row r="2" spans="1:8" ht="27.75" customHeight="1">
      <c r="A2" s="10" t="s">
        <v>230</v>
      </c>
      <c r="B2" s="10" t="s">
        <v>231</v>
      </c>
      <c r="C2" s="10" t="s">
        <v>232</v>
      </c>
      <c r="D2" s="10" t="s">
        <v>233</v>
      </c>
      <c r="E2" s="10" t="s">
        <v>234</v>
      </c>
      <c r="F2" s="10" t="s">
        <v>235</v>
      </c>
      <c r="G2" s="10" t="s">
        <v>236</v>
      </c>
      <c r="H2" s="10" t="s">
        <v>237</v>
      </c>
    </row>
    <row r="3" spans="1:8" ht="34.5" customHeight="1">
      <c r="A3" s="11">
        <v>1</v>
      </c>
      <c r="B3" s="11" t="s">
        <v>238</v>
      </c>
      <c r="C3" s="11" t="s">
        <v>239</v>
      </c>
      <c r="D3" s="23" t="s">
        <v>240</v>
      </c>
      <c r="E3" s="11">
        <v>2</v>
      </c>
      <c r="F3" s="23">
        <v>3600</v>
      </c>
      <c r="G3" s="11">
        <f aca="true" t="shared" si="0" ref="G3:G8">E3*F3</f>
        <v>7200</v>
      </c>
      <c r="H3" s="39" t="s">
        <v>241</v>
      </c>
    </row>
    <row r="4" spans="1:8" ht="34.5" customHeight="1">
      <c r="A4" s="11">
        <v>2</v>
      </c>
      <c r="B4" s="11" t="s">
        <v>242</v>
      </c>
      <c r="C4" s="11" t="s">
        <v>239</v>
      </c>
      <c r="D4" s="23" t="s">
        <v>243</v>
      </c>
      <c r="E4" s="11">
        <v>5</v>
      </c>
      <c r="F4" s="23">
        <v>6600</v>
      </c>
      <c r="G4" s="11">
        <f t="shared" si="0"/>
        <v>33000</v>
      </c>
      <c r="H4" s="40"/>
    </row>
    <row r="5" spans="1:8" ht="27.75" customHeight="1">
      <c r="A5" s="11">
        <v>3</v>
      </c>
      <c r="B5" s="11" t="s">
        <v>244</v>
      </c>
      <c r="C5" s="11" t="s">
        <v>245</v>
      </c>
      <c r="D5" s="23" t="s">
        <v>246</v>
      </c>
      <c r="E5" s="11">
        <v>1</v>
      </c>
      <c r="F5" s="23">
        <v>2550</v>
      </c>
      <c r="G5" s="11">
        <f t="shared" si="0"/>
        <v>2550</v>
      </c>
      <c r="H5" s="39" t="s">
        <v>247</v>
      </c>
    </row>
    <row r="6" spans="1:8" ht="27.75" customHeight="1">
      <c r="A6" s="11">
        <v>4</v>
      </c>
      <c r="B6" s="11" t="s">
        <v>244</v>
      </c>
      <c r="C6" s="11" t="s">
        <v>248</v>
      </c>
      <c r="D6" s="24" t="s">
        <v>249</v>
      </c>
      <c r="E6" s="11">
        <v>1</v>
      </c>
      <c r="F6" s="24">
        <v>11500</v>
      </c>
      <c r="G6" s="11">
        <f t="shared" si="0"/>
        <v>11500</v>
      </c>
      <c r="H6" s="40"/>
    </row>
    <row r="7" spans="1:8" ht="33.75" customHeight="1">
      <c r="A7" s="11">
        <v>5</v>
      </c>
      <c r="B7" s="11" t="s">
        <v>250</v>
      </c>
      <c r="C7" s="11" t="s">
        <v>239</v>
      </c>
      <c r="D7" s="23" t="s">
        <v>251</v>
      </c>
      <c r="E7" s="11">
        <v>6</v>
      </c>
      <c r="F7" s="23">
        <v>1680</v>
      </c>
      <c r="G7" s="11">
        <f t="shared" si="0"/>
        <v>10080</v>
      </c>
      <c r="H7" s="11" t="s">
        <v>252</v>
      </c>
    </row>
    <row r="8" spans="1:8" ht="30.75" customHeight="1">
      <c r="A8" s="11">
        <v>6</v>
      </c>
      <c r="B8" s="11" t="s">
        <v>253</v>
      </c>
      <c r="C8" s="11" t="s">
        <v>254</v>
      </c>
      <c r="D8" s="23" t="s">
        <v>255</v>
      </c>
      <c r="E8" s="11">
        <v>3</v>
      </c>
      <c r="F8" s="23">
        <v>4000</v>
      </c>
      <c r="G8" s="11">
        <f t="shared" si="0"/>
        <v>12000</v>
      </c>
      <c r="H8" s="11" t="s">
        <v>256</v>
      </c>
    </row>
    <row r="9" spans="1:8" ht="25.5" customHeight="1">
      <c r="A9" s="42" t="s">
        <v>257</v>
      </c>
      <c r="B9" s="42"/>
      <c r="C9" s="42"/>
      <c r="D9" s="42"/>
      <c r="E9" s="11">
        <v>15</v>
      </c>
      <c r="F9" s="11"/>
      <c r="G9" s="10">
        <f>SUM(G3:G8)</f>
        <v>76330</v>
      </c>
      <c r="H9" s="11"/>
    </row>
  </sheetData>
  <sheetProtection/>
  <mergeCells count="4">
    <mergeCell ref="H5:H6"/>
    <mergeCell ref="A1:H1"/>
    <mergeCell ref="H3:H4"/>
    <mergeCell ref="A9:D9"/>
  </mergeCells>
  <printOptions/>
  <pageMargins left="0.54" right="0.5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13" sqref="P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2016-01-13T06:43:40Z</cp:lastPrinted>
  <dcterms:created xsi:type="dcterms:W3CDTF">2015-12-15T04:08:48Z</dcterms:created>
  <dcterms:modified xsi:type="dcterms:W3CDTF">2016-01-13T06:43:49Z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