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30" activeTab="0"/>
  </bookViews>
  <sheets>
    <sheet name="1、所有各类电源增减明细" sheetId="1" r:id="rId1"/>
  </sheets>
  <definedNames>
    <definedName name="_xlnm._FilterDatabase" localSheetId="0" hidden="1">'1、所有各类电源增减明细'!$A$1:$II$20</definedName>
    <definedName name="_xlnm.Print_Titles" localSheetId="0">'1、所有各类电源增减明细'!$1:$1</definedName>
  </definedNames>
  <calcPr fullCalcOnLoad="1"/>
</workbook>
</file>

<file path=xl/comments1.xml><?xml version="1.0" encoding="utf-8"?>
<comments xmlns="http://schemas.openxmlformats.org/spreadsheetml/2006/main">
  <authors>
    <author>邱巍</author>
  </authors>
  <commentList>
    <comment ref="A13" authorId="0">
      <text>
        <r>
          <rPr>
            <sz val="9"/>
            <rFont val="宋体"/>
            <family val="0"/>
          </rPr>
          <t>邱巍:
16年12月调查新增</t>
        </r>
      </text>
    </comment>
    <comment ref="L87" authorId="0">
      <text>
        <r>
          <rPr>
            <sz val="9"/>
            <rFont val="宋体"/>
            <family val="0"/>
          </rPr>
          <t>目前没有接到相关咨询及想法。</t>
        </r>
      </text>
    </comment>
    <comment ref="L99" authorId="0">
      <text>
        <r>
          <rPr>
            <sz val="9"/>
            <rFont val="宋体"/>
            <family val="0"/>
          </rPr>
          <t>目前无相关咨询及设想</t>
        </r>
      </text>
    </comment>
    <comment ref="H165" authorId="0">
      <text>
        <r>
          <rPr>
            <sz val="9"/>
            <rFont val="宋体"/>
            <family val="0"/>
          </rPr>
          <t>陈国年:
2015.7.3核准</t>
        </r>
      </text>
    </comment>
    <comment ref="K265" authorId="0">
      <text>
        <r>
          <rPr>
            <sz val="9"/>
            <rFont val="宋体"/>
            <family val="0"/>
          </rPr>
          <t xml:space="preserve">据苏州发改委说指标以下，但是目前并未有相关人员前来咨询，县公司也无相关受理记录
</t>
        </r>
      </text>
    </comment>
    <comment ref="M289" authorId="0">
      <text>
        <r>
          <rPr>
            <sz val="9"/>
            <rFont val="宋体"/>
            <family val="0"/>
          </rPr>
          <t>该项目已无下文</t>
        </r>
      </text>
    </comment>
    <comment ref="L303" authorId="0">
      <text>
        <r>
          <rPr>
            <sz val="9"/>
            <rFont val="宋体"/>
            <family val="0"/>
          </rPr>
          <t>目前该项目由于最终容量过大，业主方尚未最终确定，是否采用110还是220千伏尚无确定。</t>
        </r>
      </text>
    </comment>
    <comment ref="M379" authorId="0">
      <text>
        <r>
          <rPr>
            <sz val="9"/>
            <rFont val="宋体"/>
            <family val="0"/>
          </rPr>
          <t xml:space="preserve">该项目暂无下文，一直没法核准。
</t>
        </r>
      </text>
    </comment>
    <comment ref="H164" authorId="0">
      <text>
        <r>
          <rPr>
            <sz val="9"/>
            <rFont val="宋体"/>
            <family val="0"/>
          </rPr>
          <t>陈国年:
2015.7.3核准</t>
        </r>
      </text>
    </comment>
  </commentList>
</comments>
</file>

<file path=xl/sharedStrings.xml><?xml version="1.0" encoding="utf-8"?>
<sst xmlns="http://schemas.openxmlformats.org/spreadsheetml/2006/main" count="3694" uniqueCount="672">
  <si>
    <t>地区</t>
  </si>
  <si>
    <t>地市</t>
  </si>
  <si>
    <t>类型</t>
  </si>
  <si>
    <t>调度性质</t>
  </si>
  <si>
    <t>电源性质</t>
  </si>
  <si>
    <t>接入电压(kV)</t>
  </si>
  <si>
    <t>投资主体</t>
  </si>
  <si>
    <t>前期情况</t>
  </si>
  <si>
    <t>项目/年份</t>
  </si>
  <si>
    <t>2019年</t>
  </si>
  <si>
    <t>2020年</t>
  </si>
  <si>
    <t>备 注</t>
  </si>
  <si>
    <t>1、接入220kV及以上统调电源(不含风电)</t>
  </si>
  <si>
    <t>大煤电</t>
  </si>
  <si>
    <t>苏南</t>
  </si>
  <si>
    <t>苏州</t>
  </si>
  <si>
    <t>煤电</t>
  </si>
  <si>
    <t>统调</t>
  </si>
  <si>
    <t>公用</t>
  </si>
  <si>
    <t>中电投</t>
  </si>
  <si>
    <t>镇江</t>
  </si>
  <si>
    <t>华电</t>
  </si>
  <si>
    <t>南京</t>
  </si>
  <si>
    <t>华润</t>
  </si>
  <si>
    <t>苏中</t>
  </si>
  <si>
    <t>南通</t>
  </si>
  <si>
    <t>华能</t>
  </si>
  <si>
    <t>苏北</t>
  </si>
  <si>
    <t>徐州</t>
  </si>
  <si>
    <t>大屯</t>
  </si>
  <si>
    <t>泰州</t>
  </si>
  <si>
    <t>国电</t>
  </si>
  <si>
    <t>自备</t>
  </si>
  <si>
    <t>协鑫</t>
  </si>
  <si>
    <t>大煤电小计</t>
  </si>
  <si>
    <t>气电</t>
  </si>
  <si>
    <t>大唐</t>
  </si>
  <si>
    <t>无锡</t>
  </si>
  <si>
    <t>国信</t>
  </si>
  <si>
    <t>常州</t>
  </si>
  <si>
    <t>地方</t>
  </si>
  <si>
    <t>淮安</t>
  </si>
  <si>
    <t>金鹰</t>
  </si>
  <si>
    <t>扬州</t>
  </si>
  <si>
    <t>南京协鑫E级燃气热电</t>
  </si>
  <si>
    <t>其它</t>
  </si>
  <si>
    <t>气电小计</t>
  </si>
  <si>
    <t>抽蓄</t>
  </si>
  <si>
    <t>国网新源</t>
  </si>
  <si>
    <t>抽蓄小计</t>
  </si>
  <si>
    <t>连云港</t>
  </si>
  <si>
    <t>核电</t>
  </si>
  <si>
    <t>中核</t>
  </si>
  <si>
    <t>中核田湾核电二期</t>
  </si>
  <si>
    <t>中核田湾核电三期</t>
  </si>
  <si>
    <t>核电小计</t>
  </si>
  <si>
    <t xml:space="preserve">                  煤电、气电、核电、抽蓄合计</t>
  </si>
  <si>
    <t>盐城</t>
  </si>
  <si>
    <t>风电</t>
  </si>
  <si>
    <t>国华</t>
  </si>
  <si>
    <t>宿迁</t>
  </si>
  <si>
    <t>其他</t>
  </si>
  <si>
    <t>中广核</t>
  </si>
  <si>
    <t>滨海大唐海上风电项目30万千瓦风电特许权项目</t>
  </si>
  <si>
    <t>龙源东电新能源如东风电项目（第三批）</t>
  </si>
  <si>
    <t>非统调</t>
  </si>
  <si>
    <t>大唐新能源射阳合德4.95万千瓦风电场项目（第三批）</t>
  </si>
  <si>
    <t>光伏</t>
  </si>
  <si>
    <t>110及以下</t>
  </si>
  <si>
    <t xml:space="preserve"> </t>
  </si>
  <si>
    <t>生物质</t>
  </si>
  <si>
    <t>宏东生物质能发电</t>
  </si>
  <si>
    <t>江苏华晟句容生物发电句容有限公司秸秆发电项目</t>
  </si>
  <si>
    <t>江苏徐圩鸿瑞热电</t>
  </si>
  <si>
    <t>徐州宜丰三堡环保热电有限公司生物质热电项目</t>
  </si>
  <si>
    <t>生物质小计</t>
  </si>
  <si>
    <t>垃圾</t>
  </si>
  <si>
    <t>35kV</t>
  </si>
  <si>
    <t>光大环保能源（宜兴）有限公司</t>
  </si>
  <si>
    <t>三余</t>
  </si>
  <si>
    <t>徐州天裕燃气发电有限公司焦炉煤气发电项目</t>
  </si>
  <si>
    <t>江苏裕廊化工有限公司重油催化废气综合利用发电</t>
  </si>
  <si>
    <t>中天钢铁集团余热发电</t>
  </si>
  <si>
    <t>徐州牛头山铸业有限公司2×12MW高炉煤气发电项目</t>
  </si>
  <si>
    <t>徐州伟天化工有限公司资源综合利用热电联产项目</t>
  </si>
  <si>
    <t>江苏省徐州利国钢铁有限公司余热发电项目3#机组</t>
  </si>
  <si>
    <t>江苏省徐州邳州尼铁隆炭黑余热发电项目</t>
  </si>
  <si>
    <t>常州东方特钢余热发电项目</t>
  </si>
  <si>
    <t>热电</t>
  </si>
  <si>
    <t>新浦化学热电联产项目</t>
  </si>
  <si>
    <t>江苏勤力热电有限公司热电联产项目</t>
  </si>
  <si>
    <t>连云港虹洋热电</t>
  </si>
  <si>
    <t>连云港亚邦热电</t>
  </si>
  <si>
    <t>连云港罗盖特热电</t>
  </si>
  <si>
    <t>丰县鑫成环保热电有限公司2×18MW热电联产项目</t>
  </si>
  <si>
    <t>初可</t>
  </si>
  <si>
    <t>华电江苏金湖经济开发区天然气分布式能源项目（2台30MW燃机，19.2MW汽轮机）79.2MW</t>
  </si>
  <si>
    <t>江苏华电如皋天然气分布式能源项目</t>
  </si>
  <si>
    <t>分布式气电小计</t>
  </si>
  <si>
    <t>中海油</t>
  </si>
  <si>
    <t>永泰</t>
  </si>
  <si>
    <t>华能江阴燃气热电2*9F</t>
  </si>
  <si>
    <t>龙源盐城大丰风电场四期项目</t>
  </si>
  <si>
    <t>龙源连云港东海李埝风电场二期项目</t>
  </si>
  <si>
    <t>国华连云港赣榆风电场项目</t>
  </si>
  <si>
    <t>苏州航天特谱风能南通如东农业开发区风电场项目</t>
  </si>
  <si>
    <t>天润盐城大丰试验风电场项目</t>
  </si>
  <si>
    <t>111及以下</t>
  </si>
  <si>
    <t>滨海大吉生活垃极焚烧发电项目15MW</t>
  </si>
  <si>
    <t>徐州华宏特钢有限公司综合利用发电项目(25+28.13螺杆）</t>
  </si>
  <si>
    <t>江苏兴达钢铁集团有限公司综合利用发电项目2*25MW</t>
  </si>
  <si>
    <t>江阴兴澄特种钢铁有限公司综合利用发电项目40MW</t>
  </si>
  <si>
    <t>江苏蓝丰生物化工股份有限公司余热发电扩建项目6MW</t>
  </si>
  <si>
    <t>天裕能源化工集团有限公司天安干熄焦余热发电项目25MW</t>
  </si>
  <si>
    <t>徐州华裕煤气有限公司干熄焦余热发电项目25MW</t>
  </si>
  <si>
    <t>中策橡胶（金坛）有限公司炭黑尾气综合利用热电联产项目</t>
  </si>
  <si>
    <t>无锡新三洲钢铁有限公司煤气综合利用发电项目18MW</t>
  </si>
  <si>
    <t>常州市湖塘热电搬迁工程B12</t>
  </si>
  <si>
    <t>扬中中海热力有限公司热电联产项目2*12MW(改名为：江苏华和热电有限公司）</t>
  </si>
  <si>
    <t>江远热电异地扩建1*B18+2*B12</t>
  </si>
  <si>
    <t>睢宁宝源热电联产项目9+12MW</t>
  </si>
  <si>
    <t>溧阳金峰热电联产项目（1*50+3*25MW）</t>
  </si>
  <si>
    <t>江苏双多化工有限公司热电联产项目15+7.5MW</t>
  </si>
  <si>
    <t>南京浦口经济开发区天然气分布式能源站2*20MW</t>
  </si>
  <si>
    <t>2021年</t>
  </si>
  <si>
    <t>2022年</t>
  </si>
  <si>
    <t>2023年</t>
  </si>
  <si>
    <t>2024年</t>
  </si>
  <si>
    <t>核准</t>
  </si>
  <si>
    <t>路条</t>
  </si>
  <si>
    <t>国信射阳港电厂#7机1*66</t>
  </si>
  <si>
    <t>徐州永泰能源2*66</t>
  </si>
  <si>
    <t>江苏国信仪征汽车工业园燃机热电工程</t>
  </si>
  <si>
    <t>江苏镇江燃机热电联产项目</t>
  </si>
  <si>
    <t>大唐金坛9F燃机</t>
  </si>
  <si>
    <t>张家港华兴F级燃机扩建(热电联产项目）</t>
  </si>
  <si>
    <t>连云港苏文顶抽水蓄能电站4*30</t>
  </si>
  <si>
    <t>2011年6月底前风电项目100万千瓦</t>
  </si>
  <si>
    <t>列入第三批拟核准的风电项目69.3万千瓦</t>
  </si>
  <si>
    <t>宿迁南京高传泗洪天岗湖风电（第三批）4.95</t>
  </si>
  <si>
    <t>宿迁南京高传泗阳高渡、卢集风电（第三批）核准容量5万千瓦</t>
  </si>
  <si>
    <t>亚洲新能源海门风电项目（第三批）原4.8改为1.6万千瓦</t>
  </si>
  <si>
    <t>江苏东方大唐灌南风电项目（新沂河）（第三批）</t>
  </si>
  <si>
    <t>列入江苏省“十二五”第四批拟核准的风电项目(国能新能【2014】83号）133.3万千瓦</t>
  </si>
  <si>
    <t>国华盐城射阳二期风电场项目150MW（75*2MW）（改为69*2.2MW）</t>
  </si>
  <si>
    <t>华能国际扬州仪征低风速风电场示范项目</t>
  </si>
  <si>
    <t>大唐新能源盐城大丰（三龙）风电场项目</t>
  </si>
  <si>
    <t>列入江苏省“十二五”第五批拟核准的风电项目(国能新能【2015】134号）225.94万千瓦</t>
  </si>
  <si>
    <t>龙源盱眙穆店低风速风电场（核准50.6MW）</t>
  </si>
  <si>
    <t xml:space="preserve">中电投 </t>
  </si>
  <si>
    <t>盱眙高传观音寺三河农场官滩风电场</t>
  </si>
  <si>
    <t>新天盱眙洪泽风电场</t>
  </si>
  <si>
    <t>中广核射阳黄沙港风电项目</t>
  </si>
  <si>
    <t>江苏盐阜银宝射阳风电场工程</t>
  </si>
  <si>
    <t>华润新能源亭湖风电项目</t>
  </si>
  <si>
    <t>南京高传机电宝应射阳湖镇风电场项目</t>
  </si>
  <si>
    <t>汉能邳州燕子埠风电场项目</t>
  </si>
  <si>
    <t>泗洪县高传天岗湖风电场二期项目</t>
  </si>
  <si>
    <t xml:space="preserve">国华 </t>
  </si>
  <si>
    <t>泗阳县高传高渡裴圩风电场项目核准5.04</t>
  </si>
  <si>
    <t>列入江苏省“十二五”第六批拟核准的风电项目(苏发改能源发【2016】359号）</t>
  </si>
  <si>
    <t>易能江苏仪征大仪镇风电项目</t>
  </si>
  <si>
    <t>华电兴化沙沟50MW低风速风电项目</t>
  </si>
  <si>
    <t>电话：13913997211</t>
  </si>
  <si>
    <t>淮安国和新能源100MW风电项目</t>
  </si>
  <si>
    <t>涟水高传古滩河风电项目</t>
  </si>
  <si>
    <t>淮安区高传古滩河风电项目</t>
  </si>
  <si>
    <t>淮阴区100MW风电项目</t>
  </si>
  <si>
    <t>大连尚能海州浦南风电场项目</t>
  </si>
  <si>
    <t>用户未与电网对接</t>
  </si>
  <si>
    <t>国华五图河风电场项目</t>
  </si>
  <si>
    <t>无进展</t>
  </si>
  <si>
    <t>阳澄湖低风速风电二期项目</t>
  </si>
  <si>
    <t>列入江苏省2014-2016拟核准的海上风电项目(国能新能【2014】530号）344.1万千瓦</t>
  </si>
  <si>
    <t xml:space="preserve">中水电 </t>
  </si>
  <si>
    <t>龙源大丰海上风电H7#</t>
  </si>
  <si>
    <t xml:space="preserve">国华  </t>
  </si>
  <si>
    <t xml:space="preserve">华能 </t>
  </si>
  <si>
    <t>中电投大丰H3#</t>
  </si>
  <si>
    <t xml:space="preserve">    风电小计</t>
  </si>
  <si>
    <t>备案</t>
  </si>
  <si>
    <t xml:space="preserve">   光伏小计</t>
  </si>
  <si>
    <t>泗洪嘉豪生物质能发电项目</t>
  </si>
  <si>
    <t>丰县秸秆焚烧发电项目2*15MW</t>
  </si>
  <si>
    <t>张家港博丰新能源科技有限公司稻壳综合利用气化发电项目</t>
  </si>
  <si>
    <t>兴化市三农草木灰有限公司生物质能源发电项目（4*1.25MW）</t>
  </si>
  <si>
    <t>光大城乡再生能源（灌云）有限公司生物质热电联产项目1*30MW</t>
  </si>
  <si>
    <t>光大城乡再生能源（灌云）有限公司生物质热电联产项目（9兆瓦）</t>
  </si>
  <si>
    <t>国丰新能源（沭阳）生物质发电项目1*30MW</t>
  </si>
  <si>
    <t>光大国际六合生物质发电项目</t>
  </si>
  <si>
    <t>江苏源怡能源股份有限公司生物质发电项目（45兆瓦）</t>
  </si>
  <si>
    <t>项目未开展相关工作</t>
  </si>
  <si>
    <t>大丰都市环保生物质发电二期15MW</t>
  </si>
  <si>
    <t>国信华晟生物发电有限公司1×30MW发电项目</t>
  </si>
  <si>
    <t>江苏国信协联生物质能发电项目</t>
  </si>
  <si>
    <t>本次调查新增</t>
  </si>
  <si>
    <t>张家港第二垃圾发电有限公司（文件无容量，暂按6MW）</t>
  </si>
  <si>
    <t>光大环保能源（江阴）有限公司</t>
  </si>
  <si>
    <t>睢宁宝源垃圾焚烧发电项目</t>
  </si>
  <si>
    <t>光大环保（常州）能源有限公司</t>
  </si>
  <si>
    <t>光大国际</t>
  </si>
  <si>
    <t>前期</t>
  </si>
  <si>
    <t>光大环保（常州）能源有限公司扩建</t>
  </si>
  <si>
    <t>泗洪县生活垃圾焚烧发电项目一期工程</t>
  </si>
  <si>
    <t>高邮生活垃圾焚烧发电项目 15MW</t>
  </si>
  <si>
    <t>阜宁县百川畅银生活垃圾场填埋气焚烧发电项目1.5MW</t>
  </si>
  <si>
    <t>规划</t>
  </si>
  <si>
    <t>常熟市第二生活垃圾焚烧发电厂扩建工程</t>
  </si>
  <si>
    <t>光大国际六合生活垃圾发电项目</t>
  </si>
  <si>
    <t xml:space="preserve">     垃圾小计</t>
  </si>
  <si>
    <t>还未开展接入系统设计</t>
  </si>
  <si>
    <t xml:space="preserve">中国石化仪征化纤余热发电项目(已并网，现已停） </t>
  </si>
  <si>
    <t>江苏沂州煤焦化有限公司甲醇转化余热发电项目1*8MW</t>
  </si>
  <si>
    <t>江苏镔鑫钢铁集团有限公司余热余压发电项目82.5MW (3*7.5+2*10+1*40)</t>
  </si>
  <si>
    <t>南京南钢高炉煤气余热发电</t>
  </si>
  <si>
    <t>丹阳龙江钢铁资源综合利用发电项目</t>
  </si>
  <si>
    <t>连云港兴鑫钢铁有限公司资源综合利用发电项目25MW</t>
  </si>
  <si>
    <t>徐州东南钢铁工业有限公司综合利用发电项目(2*15+2*3MW）</t>
  </si>
  <si>
    <t>淮安钢铁公司综合利用发电项目(1*80MW）</t>
  </si>
  <si>
    <t>常州东方特钢余汽发电项目</t>
  </si>
  <si>
    <t>徐州腾达焦化有限公司资源综合利用发电项目4*2MW</t>
  </si>
  <si>
    <t>徐州东亚钢铁有限公司综合利用发电项目(1*20MW）</t>
  </si>
  <si>
    <t>徐州宝丰特钢有限公司余气发电项目（1*30MW+2*380KW+1*530KW)（未申请）</t>
  </si>
  <si>
    <t>徐州东南钢铁有限公司综合利用发电项目(1*65MW）</t>
  </si>
  <si>
    <t>新沂华宏钢铁有限公司综合利用发电项目(1*45MW）</t>
  </si>
  <si>
    <t>手续不全，未并网</t>
  </si>
  <si>
    <t>德龙镍业有限公司余热发电项目8+6MW</t>
  </si>
  <si>
    <t>德龙镍业有限公司余气发电项目2*50MW</t>
  </si>
  <si>
    <t>盐城市联鑫钢铁有限公司综合利用发电项目93MW</t>
  </si>
  <si>
    <t>连云港亚邦制酸有限公司余热综合利用发电项目6MW</t>
  </si>
  <si>
    <t xml:space="preserve">      三余小计</t>
  </si>
  <si>
    <t>9家电厂44万千瓦违规并网</t>
  </si>
  <si>
    <t>长春化工自备电厂2*25MW（第二台违规建5万千瓦机组）</t>
  </si>
  <si>
    <t>江苏丰源热电有限公司（2*2.5+2*5）(已私自并网）</t>
  </si>
  <si>
    <t>响水联谊热电有限公司2*2.5</t>
  </si>
  <si>
    <t>江阴华西热电有限公司15MW(经信委核准）</t>
  </si>
  <si>
    <t>江苏省洋口港经济开发区热电联产项目2*9+20MW</t>
  </si>
  <si>
    <t>盐城热电厂9+15MW热电搬迁项目</t>
  </si>
  <si>
    <t>常州市长江热能有限公司燃煤背压机组改扩建工程（建12MW，关停15MW）</t>
  </si>
  <si>
    <t>中电洪泽热电有限公司热电机组扩建项目1*15MW</t>
  </si>
  <si>
    <t>国信启东热电有限公司热电联产项目</t>
  </si>
  <si>
    <t>江苏通达热电有限公司2*6（关停新沂通新热电）</t>
  </si>
  <si>
    <t>井神盐化股份有限公司5、6号机组技改项目（关停3+6，建12MW背压）</t>
  </si>
  <si>
    <t>常州亚太热电有限公司燃煤背压机组改扩建工程（建30MW，关停55MW）</t>
  </si>
  <si>
    <t>未开展任何前期工作，从发改委处听说项目取消</t>
  </si>
  <si>
    <t>项目可能取消</t>
  </si>
  <si>
    <t>赣榆县百通能源有限公司热电联产项目</t>
  </si>
  <si>
    <t>连云港板桥热电项目</t>
  </si>
  <si>
    <t>江苏英奇热电有限公司热电联产项目一期工程</t>
  </si>
  <si>
    <t>江苏新动力（沭阳）热电有限公司沭阳县中部供热片区热电联产项目（10MW+15MW）</t>
  </si>
  <si>
    <t>百通宏达热力（泗阳）有限公司热电联产项目（2*10MW）</t>
  </si>
  <si>
    <t>灌南宏耀环保能源有限公司热电联产项目(1*9+2*7.5MW)</t>
  </si>
  <si>
    <t>常州市新港热电有限公司扩建项目（6MW）</t>
  </si>
  <si>
    <t>常州华伦热电有限公司背压机组改扩建工程（建9+6MW，关停12+3MW）</t>
  </si>
  <si>
    <t xml:space="preserve">      热电小计</t>
  </si>
  <si>
    <t>无锡协鑫分布式能源开发有限公司瑞金医院无锡分院天然气分布式能源项目400KW</t>
  </si>
  <si>
    <t>用户暂未与电网对接</t>
  </si>
  <si>
    <t>常州钟楼天然气分布式能源项目（2台42MW燃机，1台18MW抽凝，1台6.3MW背压）</t>
  </si>
  <si>
    <t>昆山蓝天天燃气分布式能源项目（2*60+1*4.8+1*15.5）</t>
  </si>
  <si>
    <t>常州港华燃气调度服务中心天然气分布式能源站415kw</t>
  </si>
  <si>
    <t>未收到申请</t>
  </si>
  <si>
    <t>南通叠石桥大智城信息服务产业园数据中心天然气分布式能源站项目（6*1562=9372KW）</t>
  </si>
  <si>
    <t>溧阳天然气分布式能源站80MW级</t>
  </si>
  <si>
    <t>宝应天然气分布式能源站160MW级</t>
  </si>
  <si>
    <t>暂未收到详细信息</t>
  </si>
  <si>
    <t>吴江协鑫永祥沼气分布式能源站项目(总规模4MW，一期2MW）</t>
  </si>
  <si>
    <t>联系不上厂方</t>
  </si>
  <si>
    <t xml:space="preserve">                                 光伏、垃圾、生物质、三余、小热电等小计</t>
  </si>
  <si>
    <t xml:space="preserve">        全省新增合计</t>
  </si>
  <si>
    <t>中电</t>
  </si>
  <si>
    <t>华腾能源科技有限公司5MW生物质发电</t>
  </si>
  <si>
    <t xml:space="preserve">连云港和风风电有限公司 </t>
  </si>
  <si>
    <t>涟水县高传风力发电有限公司</t>
  </si>
  <si>
    <t>2016年8月份</t>
  </si>
  <si>
    <t>2017年12月份</t>
  </si>
  <si>
    <t>三峡</t>
  </si>
  <si>
    <t>2018年上</t>
  </si>
  <si>
    <t>2018年下</t>
  </si>
  <si>
    <t>2025年</t>
  </si>
  <si>
    <t>26-31年</t>
  </si>
  <si>
    <t>中电国际常熟6F级燃气热电2*100MW</t>
  </si>
  <si>
    <t xml:space="preserve">永泰 </t>
  </si>
  <si>
    <t>丹阳华海6F级燃气热电2*100MW</t>
  </si>
  <si>
    <t>国信盐城6F燃机热电项目2*100NW</t>
  </si>
  <si>
    <t>江阴热电有限公司6F燃机热电项目2*100NW</t>
  </si>
  <si>
    <t>国信靖江燃机6F燃机热电项目2*100NW</t>
  </si>
  <si>
    <t>中海油阜宁6F燃机热电项目2*100NW</t>
  </si>
  <si>
    <t>华能戴南6F燃机热电联产项目2*100NW</t>
  </si>
  <si>
    <t>吴江丝绸股份6F燃机热电联产项目2*100NW</t>
  </si>
  <si>
    <t>大唐溧水6F燃机热电联产工程2*100NW</t>
  </si>
  <si>
    <t>协鑫高淳6F燃机热电联产工程2*100NW</t>
  </si>
  <si>
    <t>国华东台六期风电场项目（容量变更为50.7MW）</t>
  </si>
  <si>
    <t>华电仪征大仪镇风电项目100MW</t>
  </si>
  <si>
    <t>盱眙县龙源低风速风电示范场三期项目99MW</t>
  </si>
  <si>
    <t>泗洪协合风电二期项目48MW</t>
  </si>
  <si>
    <t xml:space="preserve">  </t>
  </si>
  <si>
    <t>中广核洪泽50MW风电项目（核准22MW）</t>
  </si>
  <si>
    <t>亚洲新能源金湖风电项目</t>
  </si>
  <si>
    <t>亚洲新能源宝应风电项目</t>
  </si>
  <si>
    <t xml:space="preserve">2017年江苏风电指标陆上82万千瓦（苏发改能源发（2017）632号） </t>
  </si>
  <si>
    <t>深能高邮东部风电场项目100MW</t>
  </si>
  <si>
    <t>融保达宝应风电场项目100MW</t>
  </si>
  <si>
    <t>华电福新宝应风电场项目72MW</t>
  </si>
  <si>
    <t>华能靖江马洲岛风电场项目50MW</t>
  </si>
  <si>
    <t>华能太仓风电项目50MW</t>
  </si>
  <si>
    <t>国电投</t>
  </si>
  <si>
    <t>响水县大有镇150MW风电项目</t>
  </si>
  <si>
    <t>国信射阳新洋农场100MW风电项目</t>
  </si>
  <si>
    <t>大唐三龙二期50MW风电项目</t>
  </si>
  <si>
    <t>阜宁芦蒲镇9兆瓦分散式风电项目</t>
  </si>
  <si>
    <t>江苏金风天泽风电有限公司6兆瓦分散式风电项目</t>
  </si>
  <si>
    <t>龙源大丰潮间带风电场20万千瓦风电特许权项目（H12#）</t>
  </si>
  <si>
    <t>三峡新能源江苏大丰300MW海上风电场项目</t>
  </si>
  <si>
    <t xml:space="preserve"> 2017年120万千瓦光伏项目</t>
  </si>
  <si>
    <t>阿特斯新能源公司大丰渔光互补项目</t>
  </si>
  <si>
    <t>阿特斯新能源公司阜宁芦蒲光伏发电项目</t>
  </si>
  <si>
    <t>江苏天合太阳能电力公司开发区农光互补光伏发电项目</t>
  </si>
  <si>
    <t>协鑫阜宁县鑫源光伏公司东沟镇光伏发电项目</t>
  </si>
  <si>
    <t>盐城市国能公司灌东盐场集中式光伏发电项目</t>
  </si>
  <si>
    <t>江苏灌能公司响水地面集中式光伏发电项目（扶贫）</t>
  </si>
  <si>
    <t>滨海县城镇建设公司地面集中式光伏发电项目（扶贫）</t>
  </si>
  <si>
    <t>东阳6MWp渔光互补分布式光伏发电项目</t>
  </si>
  <si>
    <t>东阳9MW渔光互补分布式光伏发电项目</t>
  </si>
  <si>
    <t>5兆瓦“农光互补”光伏发电项目</t>
  </si>
  <si>
    <t>中天洋口港26MWp分布式光伏发电项目</t>
  </si>
  <si>
    <t>通威渔光一体如东三期15MW光伏发电项目</t>
  </si>
  <si>
    <t>海门市林洋新能源电力有限公司5MWp农光互补集中式光伏发电新建项目</t>
  </si>
  <si>
    <t>永乐新能源启东市合作镇20MW农光互补分布式光伏发电项目</t>
  </si>
  <si>
    <t>日恩新能源启东市东海镇10MW渔光互补集中式光伏发电项目一期</t>
  </si>
  <si>
    <t>吕四港光伏发电项目一期5MW工程</t>
  </si>
  <si>
    <t>林洋</t>
  </si>
  <si>
    <t>赣榆和安</t>
  </si>
  <si>
    <t>易事特</t>
  </si>
  <si>
    <t>华能太仓电厂灰场10MW 光伏项目（二期）)</t>
  </si>
  <si>
    <t>溧阳协鑫生物质发电有限1*30MW</t>
  </si>
  <si>
    <t>盐城市静脉产业园生活垃圾焚烧发电项目35MW</t>
  </si>
  <si>
    <t>阜宁生活垃圾焚烧发电项目12MW</t>
  </si>
  <si>
    <t>苏州光大垃圾电厂扩建工程</t>
  </si>
  <si>
    <t>徐州泰发特钢科技有限公司余热余压发电项目60MW(关停15MW）</t>
  </si>
  <si>
    <t>江苏永钢集团有限公司高炉煤气发电1*80MW</t>
  </si>
  <si>
    <t>泰州金泰环保热电联产扩建项目(3+2)</t>
  </si>
  <si>
    <t>华电如皋热电联产项目(1*13MW+1*25MW)</t>
  </si>
  <si>
    <t>华润泰兴虹桥工业园区天然气分布式能源站81MW（2*34.5MW燃机+1*C8+1*B4汽机）</t>
  </si>
  <si>
    <t>华电江都经济开发区天然气分布式能源项目(3台 30MW燃机，17MW抽凝，6MW背压）</t>
  </si>
  <si>
    <t>康庄生猪养殖区粪污处理沼气发电项目16MW</t>
  </si>
  <si>
    <t>江苏道远节能环保环科技有限公司大丰禽粪污无害化处理及沼气发电项目10MW</t>
  </si>
  <si>
    <t>中电国际</t>
  </si>
  <si>
    <t>响水县大有镇50MW风电场项目</t>
  </si>
  <si>
    <t>国信灌东风电场项目</t>
  </si>
  <si>
    <t>阜宁30MW分散式风电项目</t>
  </si>
  <si>
    <t>盐都楼王镇100MW风电项目</t>
  </si>
  <si>
    <t>华润新能源亭湖二期风电项目</t>
  </si>
  <si>
    <t>江部协鑫武竖风电场</t>
  </si>
  <si>
    <t>宝应国源巳丰风电场</t>
  </si>
  <si>
    <t>大传姜堪淤溪风电项目</t>
  </si>
  <si>
    <t>江苏国信淮安50MW风力发电项目</t>
  </si>
  <si>
    <t>国华淮阴风电场项目</t>
  </si>
  <si>
    <t>中广核淮阴风电项目</t>
  </si>
  <si>
    <t>金湖向东风电场</t>
  </si>
  <si>
    <t>金北100MW风电场项目</t>
  </si>
  <si>
    <t>嘉鑫淮阴风电场项目</t>
  </si>
  <si>
    <t>一、省内已核准和获准开展前期工作(简称路条)电源</t>
  </si>
  <si>
    <t>大屯电厂扩建</t>
  </si>
  <si>
    <t xml:space="preserve"> </t>
  </si>
  <si>
    <t>华电句容二期</t>
  </si>
  <si>
    <t>国电宿迁电厂</t>
  </si>
  <si>
    <t>缓核准</t>
  </si>
  <si>
    <t>无锡东亚燃机电厂新建(调峰电源)</t>
  </si>
  <si>
    <t xml:space="preserve"> </t>
  </si>
  <si>
    <t xml:space="preserve"> </t>
  </si>
  <si>
    <t>核准</t>
  </si>
  <si>
    <t>徐州铜山燃机热电联产项目2*100NW（新增加）</t>
  </si>
  <si>
    <t xml:space="preserve"> </t>
  </si>
  <si>
    <t>句容仑山抽水蓄能电站6*22.5</t>
  </si>
  <si>
    <t xml:space="preserve"> </t>
  </si>
  <si>
    <t>苏南</t>
  </si>
  <si>
    <t>常州</t>
  </si>
  <si>
    <t>储气</t>
  </si>
  <si>
    <t>中盐</t>
  </si>
  <si>
    <t>前期</t>
  </si>
  <si>
    <t>常州盐穴压缩空气储能系统项目</t>
  </si>
  <si>
    <t xml:space="preserve"> </t>
  </si>
  <si>
    <t>滨海华电风电厂（容量由20调到14.74万千瓦）</t>
  </si>
  <si>
    <t xml:space="preserve"> </t>
  </si>
  <si>
    <r>
      <t>中电国际江苏大丰风电场二期</t>
    </r>
    <r>
      <rPr>
        <sz val="12"/>
        <color indexed="8"/>
        <rFont val="Times New Roman"/>
        <family val="1"/>
      </rPr>
      <t>100MW</t>
    </r>
    <r>
      <rPr>
        <sz val="12"/>
        <color indexed="8"/>
        <rFont val="宋体"/>
        <family val="0"/>
      </rPr>
      <t>风电项目</t>
    </r>
  </si>
  <si>
    <t xml:space="preserve"> </t>
  </si>
  <si>
    <t xml:space="preserve"> </t>
  </si>
  <si>
    <t>宿迁</t>
  </si>
  <si>
    <t>核准</t>
  </si>
  <si>
    <t xml:space="preserve"> </t>
  </si>
  <si>
    <t xml:space="preserve"> </t>
  </si>
  <si>
    <t xml:space="preserve"> </t>
  </si>
  <si>
    <t>泰州</t>
  </si>
  <si>
    <t>协鑫</t>
  </si>
  <si>
    <t>江苏兴化昌荣风电项目50MW</t>
  </si>
  <si>
    <t>苏北</t>
  </si>
  <si>
    <t>淮安</t>
  </si>
  <si>
    <t>风电</t>
  </si>
  <si>
    <t>统调</t>
  </si>
  <si>
    <t>公用</t>
  </si>
  <si>
    <t>其它</t>
  </si>
  <si>
    <t>核准</t>
  </si>
  <si>
    <t>金湖国顺新能源有限公司60兆瓦风力发电项目</t>
  </si>
  <si>
    <t>涟水六塘河、公兴河风电场项目</t>
  </si>
  <si>
    <t>国信灌云风电场项目100MW</t>
  </si>
  <si>
    <r>
      <t>江苏</t>
    </r>
    <r>
      <rPr>
        <sz val="12"/>
        <color indexed="8"/>
        <rFont val="宋体"/>
        <family val="0"/>
      </rPr>
      <t>秾</t>
    </r>
    <r>
      <rPr>
        <sz val="12"/>
        <color indexed="8"/>
        <rFont val="仿宋_GB2312"/>
        <family val="3"/>
      </rPr>
      <t>晨新能源有限公司6兆瓦分散式风电项目</t>
    </r>
  </si>
  <si>
    <t xml:space="preserve"> </t>
  </si>
  <si>
    <t xml:space="preserve"> </t>
  </si>
  <si>
    <t>国信响水黄海农场风电场三期（100MW</t>
  </si>
  <si>
    <t xml:space="preserve">2018年江苏风电指标陆上258.43万千瓦（苏发改能源发〔2018〕349号　省发展改革委关于印发2018年度风电开发建设方案的通知.pdf） </t>
  </si>
  <si>
    <t>深能高邮甘垛50MW风电项目</t>
  </si>
  <si>
    <t>深能高邮临泽50MW风电项目</t>
  </si>
  <si>
    <t>融保达高邮汤庄50MW风电项目</t>
  </si>
  <si>
    <t>融保达高邮龙虬50MW风电项目</t>
  </si>
  <si>
    <t>华润</t>
  </si>
  <si>
    <t>华润电力高邮临泽59.4MW风电项目</t>
  </si>
  <si>
    <t>南且晶转机电宝应射阳湖镇二期风电场</t>
  </si>
  <si>
    <t>深能宝应风电场</t>
  </si>
  <si>
    <t>江苏仪征月塘风电项目</t>
  </si>
  <si>
    <t>华电</t>
  </si>
  <si>
    <r>
      <t>华电福新仪征陈集</t>
    </r>
    <r>
      <rPr>
        <sz val="12"/>
        <color indexed="8"/>
        <rFont val="Times New Roman"/>
        <family val="1"/>
      </rPr>
      <t>17.6MW</t>
    </r>
    <r>
      <rPr>
        <sz val="12"/>
        <color indexed="8"/>
        <rFont val="宋体"/>
        <family val="0"/>
      </rPr>
      <t>分散式风电项目</t>
    </r>
  </si>
  <si>
    <t>泗洪远景风电场项目</t>
  </si>
  <si>
    <r>
      <t>灌孟四队</t>
    </r>
    <r>
      <rPr>
        <sz val="12"/>
        <color indexed="8"/>
        <rFont val="Times New Roman"/>
        <family val="1"/>
      </rPr>
      <t>102.5MW</t>
    </r>
    <r>
      <rPr>
        <sz val="12"/>
        <color indexed="8"/>
        <rFont val="宋体"/>
        <family val="0"/>
      </rPr>
      <t>陆上风电场</t>
    </r>
  </si>
  <si>
    <r>
      <t>连云港灌云</t>
    </r>
    <r>
      <rPr>
        <sz val="12"/>
        <color indexed="8"/>
        <rFont val="Times New Roman"/>
        <family val="1"/>
      </rPr>
      <t>48MW</t>
    </r>
    <r>
      <rPr>
        <sz val="12"/>
        <color indexed="8"/>
        <rFont val="宋体"/>
        <family val="0"/>
      </rPr>
      <t>风力发电项目</t>
    </r>
  </si>
  <si>
    <r>
      <t>连云港灌云</t>
    </r>
    <r>
      <rPr>
        <sz val="12"/>
        <color indexed="8"/>
        <rFont val="Times New Roman"/>
        <family val="1"/>
      </rPr>
      <t>70MW</t>
    </r>
    <r>
      <rPr>
        <sz val="12"/>
        <color indexed="8"/>
        <rFont val="宋体"/>
        <family val="0"/>
      </rPr>
      <t>风力发电项目</t>
    </r>
  </si>
  <si>
    <t>灌云益风南滩风电场项目</t>
  </si>
  <si>
    <r>
      <t>灌云蒙能建</t>
    </r>
    <r>
      <rPr>
        <sz val="12"/>
        <color indexed="8"/>
        <rFont val="Times New Roman"/>
        <family val="1"/>
      </rPr>
      <t>50MW</t>
    </r>
    <r>
      <rPr>
        <sz val="12"/>
        <color indexed="8"/>
        <rFont val="宋体"/>
        <family val="0"/>
      </rPr>
      <t>风电场项目</t>
    </r>
  </si>
  <si>
    <t>苏南</t>
  </si>
  <si>
    <t>苏州</t>
  </si>
  <si>
    <t>国电投</t>
  </si>
  <si>
    <r>
      <t>国家电投常熟一期</t>
    </r>
    <r>
      <rPr>
        <sz val="12"/>
        <color indexed="8"/>
        <rFont val="Times New Roman"/>
        <family val="1"/>
      </rPr>
      <t>99MW</t>
    </r>
    <r>
      <rPr>
        <sz val="12"/>
        <color indexed="8"/>
        <rFont val="宋体"/>
        <family val="0"/>
      </rPr>
      <t>风电项目</t>
    </r>
  </si>
  <si>
    <t>华能</t>
  </si>
  <si>
    <t>华能太仓也厂风电项目</t>
  </si>
  <si>
    <t>苏中</t>
  </si>
  <si>
    <t>泰州</t>
  </si>
  <si>
    <t>特变电工泰州市姜堰区娄庄50MW风电项目</t>
  </si>
  <si>
    <t>泰州桐苑新能源姜堰兴泰50MW风电项目</t>
  </si>
  <si>
    <t>融宝达姜堰桥头51MW风电项目</t>
  </si>
  <si>
    <t>融宝达姜堰俞垛60MW风电项目</t>
  </si>
  <si>
    <t>大唐</t>
  </si>
  <si>
    <t>大唐姜堪现代农业产业园多能互补项目风电子项目</t>
  </si>
  <si>
    <t>华润</t>
  </si>
  <si>
    <t>华润电力泰兴虹桥工业园区分散式风电项目</t>
  </si>
  <si>
    <r>
      <t>射阳智能风机样机试验</t>
    </r>
    <r>
      <rPr>
        <sz val="12"/>
        <color indexed="8"/>
        <rFont val="Times New Roman"/>
        <family val="1"/>
      </rPr>
      <t>4.9</t>
    </r>
    <r>
      <rPr>
        <sz val="12"/>
        <color indexed="8"/>
        <rFont val="宋体"/>
        <family val="0"/>
      </rPr>
      <t>万千瓦风电场项目</t>
    </r>
  </si>
  <si>
    <r>
      <t>天润大丰</t>
    </r>
    <r>
      <rPr>
        <sz val="12"/>
        <color indexed="8"/>
        <rFont val="Times New Roman"/>
        <family val="1"/>
      </rPr>
      <t>6.95</t>
    </r>
    <r>
      <rPr>
        <sz val="12"/>
        <color indexed="8"/>
        <rFont val="宋体"/>
        <family val="0"/>
      </rPr>
      <t>万千瓦风电场</t>
    </r>
  </si>
  <si>
    <t>中电国际响水5万千瓦风电场项目</t>
  </si>
  <si>
    <t>淮安</t>
  </si>
  <si>
    <r>
      <t>华润淮安区</t>
    </r>
    <r>
      <rPr>
        <sz val="12"/>
        <color indexed="8"/>
        <rFont val="Times New Roman"/>
        <family val="1"/>
      </rPr>
      <t>99MW</t>
    </r>
    <r>
      <rPr>
        <sz val="12"/>
        <color indexed="8"/>
        <rFont val="宋体"/>
        <family val="0"/>
      </rPr>
      <t>风电项目</t>
    </r>
  </si>
  <si>
    <t>国信</t>
  </si>
  <si>
    <t>国华</t>
  </si>
  <si>
    <t>苏中</t>
  </si>
  <si>
    <t>淮安</t>
  </si>
  <si>
    <t>淮阴远景三一风力发电项目</t>
  </si>
  <si>
    <t>涟水一帆风电场项目</t>
  </si>
  <si>
    <t>涟水六塘河、公兴河二期风电场项目</t>
  </si>
  <si>
    <t>中广核涟水唐集二期风电项目</t>
  </si>
  <si>
    <t>涟水高传古淮河风电场二期项目</t>
  </si>
  <si>
    <r>
      <t>深能涟水</t>
    </r>
    <r>
      <rPr>
        <sz val="12"/>
        <color indexed="8"/>
        <rFont val="Times New Roman"/>
        <family val="1"/>
      </rPr>
      <t>48MW</t>
    </r>
    <r>
      <rPr>
        <sz val="12"/>
        <color indexed="8"/>
        <rFont val="宋体"/>
        <family val="0"/>
      </rPr>
      <t>风电项目</t>
    </r>
  </si>
  <si>
    <t>国网</t>
  </si>
  <si>
    <t>许记蓝天石湖镇风电项目</t>
  </si>
  <si>
    <t>国电</t>
  </si>
  <si>
    <t>龙源盱眙六期风电项目</t>
  </si>
  <si>
    <r>
      <t>国网许继金湖县陈桥镇</t>
    </r>
    <r>
      <rPr>
        <sz val="12"/>
        <color indexed="8"/>
        <rFont val="Times New Roman"/>
        <family val="1"/>
      </rPr>
      <t>50MW</t>
    </r>
    <r>
      <rPr>
        <sz val="12"/>
        <color indexed="8"/>
        <rFont val="宋体"/>
        <family val="0"/>
      </rPr>
      <t>分散式风电场项目</t>
    </r>
  </si>
  <si>
    <r>
      <t>大唐金湖二期</t>
    </r>
    <r>
      <rPr>
        <sz val="12"/>
        <color indexed="8"/>
        <rFont val="Times New Roman"/>
        <family val="1"/>
      </rPr>
      <t>60MW</t>
    </r>
    <r>
      <rPr>
        <sz val="12"/>
        <color indexed="8"/>
        <rFont val="宋体"/>
        <family val="0"/>
      </rPr>
      <t>风力发电项目</t>
    </r>
  </si>
  <si>
    <r>
      <t>龙源射阳南区</t>
    </r>
    <r>
      <rPr>
        <sz val="18"/>
        <color indexed="8"/>
        <rFont val="Times New Roman"/>
        <family val="1"/>
      </rPr>
      <t>H2#</t>
    </r>
    <r>
      <rPr>
        <sz val="18"/>
        <color indexed="8"/>
        <rFont val="宋体"/>
        <family val="0"/>
      </rPr>
      <t>（</t>
    </r>
    <r>
      <rPr>
        <sz val="18"/>
        <color indexed="8"/>
        <rFont val="Times New Roman"/>
        <family val="1"/>
      </rPr>
      <t>30</t>
    </r>
    <r>
      <rPr>
        <sz val="18"/>
        <color indexed="8"/>
        <rFont val="宋体"/>
        <family val="0"/>
      </rPr>
      <t>万）新增</t>
    </r>
  </si>
  <si>
    <r>
      <t>国华东台</t>
    </r>
    <r>
      <rPr>
        <sz val="10.5"/>
        <color indexed="8"/>
        <rFont val="Times New Roman"/>
        <family val="1"/>
      </rPr>
      <t>H2#</t>
    </r>
    <r>
      <rPr>
        <sz val="10.5"/>
        <color indexed="8"/>
        <rFont val="宋体"/>
        <family val="0"/>
      </rPr>
      <t>（</t>
    </r>
    <r>
      <rPr>
        <sz val="10.5"/>
        <color indexed="8"/>
        <rFont val="Times New Roman"/>
        <family val="1"/>
      </rPr>
      <t>30</t>
    </r>
    <r>
      <rPr>
        <sz val="10.5"/>
        <color indexed="8"/>
        <rFont val="宋体"/>
        <family val="0"/>
      </rPr>
      <t>万）</t>
    </r>
  </si>
  <si>
    <t>路条</t>
  </si>
  <si>
    <t>中电投滨海南区H3#（30万）</t>
  </si>
  <si>
    <t>华能大丰H13#（30万千瓦）</t>
  </si>
  <si>
    <t>路条</t>
  </si>
  <si>
    <t>华能大丰扩建（10万千瓦）</t>
  </si>
  <si>
    <r>
      <t>国华竹根沙</t>
    </r>
    <r>
      <rPr>
        <sz val="10.5"/>
        <color indexed="8"/>
        <rFont val="Times New Roman"/>
        <family val="1"/>
      </rPr>
      <t>H1#</t>
    </r>
    <r>
      <rPr>
        <sz val="10.5"/>
        <color indexed="8"/>
        <rFont val="宋体"/>
        <family val="0"/>
      </rPr>
      <t>（</t>
    </r>
    <r>
      <rPr>
        <sz val="10.5"/>
        <color indexed="8"/>
        <rFont val="Times New Roman"/>
        <family val="1"/>
      </rPr>
      <t>20</t>
    </r>
    <r>
      <rPr>
        <sz val="10.5"/>
        <color indexed="8"/>
        <rFont val="宋体"/>
        <family val="0"/>
      </rPr>
      <t>万）</t>
    </r>
  </si>
  <si>
    <r>
      <rPr>
        <sz val="12"/>
        <color indexed="8"/>
        <rFont val="Times New Roman"/>
        <family val="1"/>
      </rPr>
      <t xml:space="preserve"> </t>
    </r>
    <r>
      <rPr>
        <sz val="12"/>
        <color indexed="8"/>
        <rFont val="仿宋_GB2312"/>
        <family val="3"/>
      </rPr>
      <t>东台竹根沙</t>
    </r>
    <r>
      <rPr>
        <sz val="10.5"/>
        <color indexed="8"/>
        <rFont val="Times New Roman"/>
        <family val="1"/>
      </rPr>
      <t>H2#</t>
    </r>
    <r>
      <rPr>
        <sz val="10.5"/>
        <color indexed="8"/>
        <rFont val="宋体"/>
        <family val="0"/>
      </rPr>
      <t>（</t>
    </r>
    <r>
      <rPr>
        <sz val="10.5"/>
        <color indexed="8"/>
        <rFont val="Times New Roman"/>
        <family val="1"/>
      </rPr>
      <t>30</t>
    </r>
    <r>
      <rPr>
        <sz val="10.5"/>
        <color indexed="8"/>
        <rFont val="宋体"/>
        <family val="0"/>
      </rPr>
      <t>万）</t>
    </r>
  </si>
  <si>
    <r>
      <t>盛东如东海上风力如东</t>
    </r>
    <r>
      <rPr>
        <sz val="10.5"/>
        <color indexed="8"/>
        <rFont val="Times New Roman"/>
        <family val="1"/>
      </rPr>
      <t>H3#</t>
    </r>
    <r>
      <rPr>
        <sz val="10.5"/>
        <color indexed="8"/>
        <rFont val="宋体"/>
        <family val="0"/>
      </rPr>
      <t>（</t>
    </r>
    <r>
      <rPr>
        <sz val="10.5"/>
        <color indexed="8"/>
        <rFont val="Times New Roman"/>
        <family val="1"/>
      </rPr>
      <t>30</t>
    </r>
    <r>
      <rPr>
        <sz val="10.5"/>
        <color indexed="8"/>
        <rFont val="宋体"/>
        <family val="0"/>
      </rPr>
      <t>万）</t>
    </r>
  </si>
  <si>
    <r>
      <t>中电投滨海北区</t>
    </r>
    <r>
      <rPr>
        <sz val="10.5"/>
        <color indexed="8"/>
        <rFont val="Times New Roman"/>
        <family val="1"/>
      </rPr>
      <t>H2#</t>
    </r>
    <r>
      <rPr>
        <sz val="10.5"/>
        <color indexed="8"/>
        <rFont val="宋体"/>
        <family val="0"/>
      </rPr>
      <t>（</t>
    </r>
    <r>
      <rPr>
        <sz val="10.5"/>
        <color indexed="8"/>
        <rFont val="Times New Roman"/>
        <family val="1"/>
      </rPr>
      <t>40</t>
    </r>
    <r>
      <rPr>
        <sz val="10.5"/>
        <color indexed="8"/>
        <rFont val="宋体"/>
        <family val="0"/>
      </rPr>
      <t>万）</t>
    </r>
  </si>
  <si>
    <r>
      <t>中水电如东</t>
    </r>
    <r>
      <rPr>
        <sz val="10.5"/>
        <color indexed="8"/>
        <rFont val="Times New Roman"/>
        <family val="1"/>
      </rPr>
      <t>C1#</t>
    </r>
    <r>
      <rPr>
        <sz val="10.5"/>
        <color indexed="8"/>
        <rFont val="宋体"/>
        <family val="0"/>
      </rPr>
      <t>（</t>
    </r>
    <r>
      <rPr>
        <sz val="10.5"/>
        <color indexed="8"/>
        <rFont val="Times New Roman"/>
        <family val="1"/>
      </rPr>
      <t>7.6</t>
    </r>
    <r>
      <rPr>
        <sz val="10.5"/>
        <color indexed="8"/>
        <rFont val="宋体"/>
        <family val="0"/>
      </rPr>
      <t>万）</t>
    </r>
  </si>
  <si>
    <r>
      <t>龙源蒋家沙</t>
    </r>
    <r>
      <rPr>
        <sz val="10.5"/>
        <color indexed="8"/>
        <rFont val="Times New Roman"/>
        <family val="1"/>
      </rPr>
      <t>H1#</t>
    </r>
    <r>
      <rPr>
        <sz val="10.5"/>
        <color indexed="8"/>
        <rFont val="宋体"/>
        <family val="0"/>
      </rPr>
      <t>（</t>
    </r>
    <r>
      <rPr>
        <sz val="10.5"/>
        <color indexed="8"/>
        <rFont val="Times New Roman"/>
        <family val="1"/>
      </rPr>
      <t>30</t>
    </r>
    <r>
      <rPr>
        <sz val="10.5"/>
        <color indexed="8"/>
        <rFont val="宋体"/>
        <family val="0"/>
      </rPr>
      <t>万）</t>
    </r>
  </si>
  <si>
    <r>
      <t>江苏九思投资有限公司（龙源蒋家沙</t>
    </r>
    <r>
      <rPr>
        <sz val="10.5"/>
        <color indexed="8"/>
        <rFont val="Times New Roman"/>
        <family val="1"/>
      </rPr>
      <t>H2#</t>
    </r>
    <r>
      <rPr>
        <sz val="10.5"/>
        <color indexed="8"/>
        <rFont val="宋体"/>
        <family val="0"/>
      </rPr>
      <t>（</t>
    </r>
    <r>
      <rPr>
        <sz val="10.5"/>
        <color indexed="8"/>
        <rFont val="Times New Roman"/>
        <family val="1"/>
      </rPr>
      <t>30</t>
    </r>
    <r>
      <rPr>
        <sz val="10.5"/>
        <color indexed="8"/>
        <rFont val="宋体"/>
        <family val="0"/>
      </rPr>
      <t>万））</t>
    </r>
  </si>
  <si>
    <t>鲁能</t>
  </si>
  <si>
    <t>鲁能如东黄沙洋海上风电20万千瓦项目</t>
  </si>
  <si>
    <t>协鑫</t>
  </si>
  <si>
    <t>协鑫如东海上风电20万千瓦项目</t>
  </si>
  <si>
    <t>如东海装海上风电扩建10万千瓦项目</t>
  </si>
  <si>
    <t>华能灌云海上风电场（100MW）扩建工程项目</t>
  </si>
  <si>
    <t>华能灌云海上风电场（300MW）工程项目</t>
  </si>
  <si>
    <t>2017年投运</t>
  </si>
  <si>
    <t>无锡</t>
  </si>
  <si>
    <t>光伏</t>
  </si>
  <si>
    <t>非统调</t>
  </si>
  <si>
    <t>公用</t>
  </si>
  <si>
    <t>110及以下</t>
  </si>
  <si>
    <t>其他</t>
  </si>
  <si>
    <t>备案</t>
  </si>
  <si>
    <t>江苏瀚宜能源87MW渔光互补光伏发电项目</t>
  </si>
  <si>
    <t>无锡惠山古庄生态园40MW光伏发电项目</t>
  </si>
  <si>
    <t>泰州</t>
  </si>
  <si>
    <t>光伏</t>
  </si>
  <si>
    <t>非统调</t>
  </si>
  <si>
    <t>公用</t>
  </si>
  <si>
    <t>备案</t>
  </si>
  <si>
    <t>靖江永硕50MW（一期20MW)渔光互补项目</t>
  </si>
  <si>
    <t>江苏兴化竹泓9MW光伏发发电项目</t>
  </si>
  <si>
    <t>兴化市沙沟镇兴龙村5.5MW光伏发电项目</t>
  </si>
  <si>
    <t>中节能兴化二期15MW渔光互补光伏发电项目</t>
  </si>
  <si>
    <t>中旭光伏发电（兴化）有限公司兴化市中堡镇20MW渔光互补（二期3MW)光伏项目</t>
  </si>
  <si>
    <t>泰州市姜堰区昊能光伏发电有限责任公司14MW渔光互补光伏发电项目</t>
  </si>
  <si>
    <t>泰州市中正农业发展有限公司华港10MW光伏发电项目</t>
  </si>
  <si>
    <t>苏北</t>
  </si>
  <si>
    <t>宿迁</t>
  </si>
  <si>
    <t>110及以下</t>
  </si>
  <si>
    <t>备案</t>
  </si>
  <si>
    <t>泗洪县天岗湖乡36MW农渔光互补光伏发电扶贫项目</t>
  </si>
  <si>
    <t xml:space="preserve"> </t>
  </si>
  <si>
    <t>苏北</t>
  </si>
  <si>
    <t>宿迁</t>
  </si>
  <si>
    <t>光伏</t>
  </si>
  <si>
    <t>泗阳县北穿电力工程有限公司31MW光伏电站建设项目</t>
  </si>
  <si>
    <t>宏辰电力宿豫区31MW渔光互补光伏发电项目</t>
  </si>
  <si>
    <t>邳州市大诚电力科技有限公司邳城镇龙凤鸭河一期10MW渔光互补光伏发电项目</t>
  </si>
  <si>
    <t>徐州顺泰新能源发电有限公司10MW光伏发电项目</t>
  </si>
  <si>
    <t>江苏佳盛源农业发展有限公司5MW农光互补扶贫光伏发电项目</t>
  </si>
  <si>
    <t>丰县深能新能源有限公司丰县10MW光伏扶贫项目</t>
  </si>
  <si>
    <t>苏交控丰县再生能源有限公司二期10MW农光互补分布式光伏扶贫项目</t>
  </si>
  <si>
    <t>沛县河口镇10MW农光互补项目</t>
  </si>
  <si>
    <t>徐州国晟光伏电力有限公司朱寨镇二期10MW光伏扶贫电站</t>
  </si>
  <si>
    <t>沛县鑫日光伏电力有限公司沛县龙固镇15MW光伏发电项目</t>
  </si>
  <si>
    <t>沛县晶能10MW渔光互补光伏发电项目</t>
  </si>
  <si>
    <t>新沂鑫日光伏电力有限公司新沂合沟镇12MW光伏发电项目</t>
  </si>
  <si>
    <t>苏南</t>
  </si>
  <si>
    <t>常州</t>
  </si>
  <si>
    <t>统调</t>
  </si>
  <si>
    <t>公用</t>
  </si>
  <si>
    <t>其他</t>
  </si>
  <si>
    <t>九洲前黄二期</t>
  </si>
  <si>
    <t>亿晶殷庄二期</t>
  </si>
  <si>
    <t>淮安</t>
  </si>
  <si>
    <t>华能淮阴电厂灰场30兆瓦光伏发电项目</t>
  </si>
  <si>
    <t>淮安茭陵二期5MW渔光互补发电项目</t>
  </si>
  <si>
    <t>淮阴区吴城镇10MWp农光互补光伏发电扶贫项目</t>
  </si>
  <si>
    <t>洪泽华西25MW农光互补光伏电站项目（一期10MW）</t>
  </si>
  <si>
    <t>五港10MW农光互补光伏发电</t>
  </si>
  <si>
    <t>华润淮安区10MW渔光互补项目</t>
  </si>
  <si>
    <t>高沟10MW渔光互补和农光互补光伏发电</t>
  </si>
  <si>
    <t>中广核5MW光伏扶贫电站项目</t>
  </si>
  <si>
    <t>盱眙升义5MW光伏扶贫电站项目</t>
  </si>
  <si>
    <t>淮安市清江浦盐河镇5MW渔农光互补光伏电站项目</t>
  </si>
  <si>
    <t>苏中</t>
  </si>
  <si>
    <t>扬州</t>
  </si>
  <si>
    <t>非统调</t>
  </si>
  <si>
    <t>扬州市洁源有限公司</t>
  </si>
  <si>
    <r>
      <t>扬州市洁源光伏发电股份有限公司</t>
    </r>
    <r>
      <rPr>
        <sz val="10"/>
        <color indexed="8"/>
        <rFont val="方正仿宋_GBK"/>
        <family val="4"/>
      </rPr>
      <t>30MW渔光互补发电项目（一期工程10MW）</t>
    </r>
  </si>
  <si>
    <t>厦门神科新能源有限公司</t>
  </si>
  <si>
    <r>
      <t>扬州禾润新能源</t>
    </r>
    <r>
      <rPr>
        <sz val="10"/>
        <color indexed="8"/>
        <rFont val="方正仿宋_GBK"/>
        <family val="4"/>
      </rPr>
      <t>10MW渔光互补发电项目</t>
    </r>
  </si>
  <si>
    <t>江苏朗禾农光聚合科技有限公司有限公司</t>
  </si>
  <si>
    <r>
      <t>扬州光硕新能源有限公司二期</t>
    </r>
    <r>
      <rPr>
        <sz val="10"/>
        <color indexed="8"/>
        <rFont val="方正仿宋_GBK"/>
        <family val="4"/>
      </rPr>
      <t>10MW渔光互补发电项目</t>
    </r>
  </si>
  <si>
    <t>南通欧贝黎新能源电力股份有限公司</t>
  </si>
  <si>
    <r>
      <t>宝应新瑞</t>
    </r>
    <r>
      <rPr>
        <sz val="10"/>
        <color indexed="8"/>
        <rFont val="方正仿宋_GBK"/>
        <family val="4"/>
      </rPr>
      <t>10MW渔光互补发电项目</t>
    </r>
  </si>
  <si>
    <r>
      <t>苏州协鑫新能源投资有限公司</t>
    </r>
  </si>
  <si>
    <r>
      <t>高邮协鑫光伏电力有限公司二期</t>
    </r>
    <r>
      <rPr>
        <sz val="10"/>
        <color indexed="8"/>
        <rFont val="方正仿宋_GBK"/>
        <family val="4"/>
      </rPr>
      <t>15MWp渔光互补光伏项目</t>
    </r>
  </si>
  <si>
    <t>国家电投集团江苏电力有限公司独资</t>
  </si>
  <si>
    <r>
      <t>中电投高邮甘垛三期</t>
    </r>
    <r>
      <rPr>
        <sz val="10"/>
        <color indexed="8"/>
        <rFont val="方正仿宋_GBK"/>
        <family val="4"/>
      </rPr>
      <t>10MW渔光互补光伏发电项目</t>
    </r>
  </si>
  <si>
    <t>华电</t>
  </si>
  <si>
    <r>
      <t>扬州邮都园智慧能源科技有限公司农业惠民地面光伏发电工程</t>
    </r>
    <r>
      <rPr>
        <sz val="10"/>
        <color indexed="8"/>
        <rFont val="方正仿宋_GBK"/>
        <family val="4"/>
      </rPr>
      <t>20MW光伏发电项目</t>
    </r>
  </si>
  <si>
    <t>大唐</t>
  </si>
  <si>
    <r>
      <t>大唐扬州空港</t>
    </r>
    <r>
      <rPr>
        <sz val="10"/>
        <color indexed="8"/>
        <rFont val="方正仿宋_GBK"/>
        <family val="4"/>
      </rPr>
      <t>5MW农光互补光伏发电项目</t>
    </r>
  </si>
  <si>
    <r>
      <t>江苏尚慧生态新能源有限公司</t>
    </r>
  </si>
  <si>
    <r>
      <t>江苏尚慧生态新能源有限公司</t>
    </r>
    <r>
      <rPr>
        <sz val="10"/>
        <color indexed="8"/>
        <rFont val="方正仿宋_GBK"/>
        <family val="4"/>
      </rPr>
      <t>100MW光伏发电项目（一期5MW）</t>
    </r>
  </si>
  <si>
    <t>镇江协鑫新能源有限公司丹徒区上党镇20MW渔光互补光伏电站项目</t>
  </si>
  <si>
    <t>项目已公示，但备案文件还没下来</t>
  </si>
  <si>
    <t>镇江市通威环太惠金新能源有限公司扬中市油坊镇20MW渔光互补光伏电站项目</t>
  </si>
  <si>
    <t>丹阳嘉信电力发展有限公司丹阳市延陵镇15MW渔光互补光伏电站项目</t>
  </si>
  <si>
    <t>丹阳汇恒电力发展有限公司丹阳市延陵镇15MW渔光互补光伏电站项目</t>
  </si>
  <si>
    <t>丹阳上嘉电力发展有限公司丹阳市丹北镇11MW渔光互补光伏电站项目</t>
  </si>
  <si>
    <t>备案</t>
  </si>
  <si>
    <t>东海县协鑫渔光互补</t>
  </si>
  <si>
    <t>灌南县百禄镇渔光互补</t>
  </si>
  <si>
    <t>灌云县协鑫南岗二期农光互补</t>
  </si>
  <si>
    <t>赣榆和安农业大棚光伏发电</t>
  </si>
  <si>
    <t>中核云港</t>
  </si>
  <si>
    <t>南城光伏</t>
  </si>
  <si>
    <t>赣榆鑫众渔光互补</t>
  </si>
  <si>
    <t>林洋伊山农光互补</t>
  </si>
  <si>
    <t>大唐灌云农光互补</t>
  </si>
  <si>
    <t>备案</t>
  </si>
  <si>
    <t>赣榆易事特光伏</t>
  </si>
  <si>
    <t>赣榆华电光伏</t>
  </si>
  <si>
    <t>备案</t>
  </si>
  <si>
    <t>中电投青口光伏</t>
  </si>
  <si>
    <t>苏南</t>
  </si>
  <si>
    <t>南京</t>
  </si>
  <si>
    <t>光伏</t>
  </si>
  <si>
    <t>非统调</t>
  </si>
  <si>
    <t>公用</t>
  </si>
  <si>
    <t>通威省级渔业精品园50MW渔光一体项目二期工程</t>
  </si>
  <si>
    <t>六合程桥渔光互补发电项目</t>
  </si>
  <si>
    <t>南京昱光六合10MWp光伏并网项目（16年项目）</t>
  </si>
  <si>
    <t>统调</t>
  </si>
  <si>
    <t>中电国际</t>
  </si>
  <si>
    <t>苏州发改委称下了6.5万指标，尚等苏南沿江规划允许</t>
  </si>
  <si>
    <t>华能太仓集团</t>
  </si>
  <si>
    <t>江苏常熟发电有限公司</t>
  </si>
  <si>
    <t>原福山光伏扩建（2016年指标）</t>
  </si>
  <si>
    <t>路条</t>
  </si>
  <si>
    <t>宝应领跑者光伏示范基地一期50万千瓦/总208万千瓦</t>
  </si>
  <si>
    <t>泗洪领跑者光伏示范基地一期50万千瓦/总100万千瓦</t>
  </si>
  <si>
    <t>泗洪通力新能源有限公司</t>
  </si>
  <si>
    <t>中广核林洋新能源泗洪有限公司</t>
  </si>
  <si>
    <t>泗洪通力新能源有限公司</t>
  </si>
  <si>
    <t>国家电投集团泗洪光伏发电有限公司</t>
  </si>
  <si>
    <t xml:space="preserve"> </t>
  </si>
  <si>
    <t>尚未提出接入申请</t>
  </si>
  <si>
    <t>核准</t>
  </si>
  <si>
    <t>睢宁长青生物质能源有限公司生物质热电联产项目</t>
  </si>
  <si>
    <t>中机清洁能源沛县有限公司沛县30兆瓦生物质热电联产发电项目</t>
  </si>
  <si>
    <t>南京</t>
  </si>
  <si>
    <t>光大城乡再生能源（淮安）有限公司淮安市淮阴区生物质发电项目</t>
  </si>
  <si>
    <t>光大生物能源（涟水）有限公司涟水县生物质热电联产项目</t>
  </si>
  <si>
    <t>无锡锡东环保能源有限公司</t>
  </si>
  <si>
    <t>泰州京城环保产业有限公司垃圾电厂项目</t>
  </si>
  <si>
    <t>泰兴市三峰环保能源有限公司生活垃圾焚烧发电二期扩建项目</t>
  </si>
  <si>
    <t>泗阳生活垃圾焚烧发电项目</t>
  </si>
  <si>
    <t>江苏省沭阳县垃圾焚烧发电厂项目二期工程</t>
  </si>
  <si>
    <t>光大环保能源宝应生活垃圾焚烧发电项目一期（15MW )</t>
  </si>
  <si>
    <t>南通</t>
  </si>
  <si>
    <t>启东生活垃圾焚烧发电项目三期扩建工程（25兆瓦）</t>
  </si>
  <si>
    <t>垃圾</t>
  </si>
  <si>
    <t>光大城乡再生能源（淮安）有限公司淮安市淮阴区生活垃圾焚烧发电项目</t>
  </si>
  <si>
    <t>灌南城乡垃圾焚烧发电项目</t>
  </si>
  <si>
    <t>丰县天润铸管焦炉煤气发电项目(2*32MW+1*15MW)取消</t>
  </si>
  <si>
    <t>江苏苏钢集团有限公司余热发电项目</t>
  </si>
  <si>
    <r>
      <t>常州江</t>
    </r>
    <r>
      <rPr>
        <sz val="12"/>
        <color indexed="8"/>
        <rFont val="宋体"/>
        <family val="0"/>
      </rPr>
      <t>昇</t>
    </r>
    <r>
      <rPr>
        <sz val="12"/>
        <color indexed="8"/>
        <rFont val="仿宋_GB2312"/>
        <family val="3"/>
      </rPr>
      <t>化工有限公司余热发电</t>
    </r>
  </si>
  <si>
    <t>中天钢铁集团有限公司高炉煤气发电三期项目135MW</t>
  </si>
  <si>
    <t>核准</t>
  </si>
  <si>
    <t>华润包装材料有限公司低温余热资源综合利用发电项目4.8MW</t>
  </si>
  <si>
    <t>江阴华西钢铁有限公司综合利用发电项目40MW</t>
  </si>
  <si>
    <t xml:space="preserve"> </t>
  </si>
  <si>
    <t>江苏信宁新型建材有限公司</t>
  </si>
  <si>
    <t>张家港保税区长源热电有限公司六期改扩建项目2*25MW</t>
  </si>
  <si>
    <r>
      <t>苏州淞港热能有限公司热电联产项目(替代</t>
    </r>
    <r>
      <rPr>
        <sz val="12"/>
        <color indexed="8"/>
        <rFont val="宋体"/>
        <family val="0"/>
      </rPr>
      <t>甪</t>
    </r>
    <r>
      <rPr>
        <sz val="12"/>
        <color indexed="8"/>
        <rFont val="仿宋_GB2312"/>
        <family val="3"/>
      </rPr>
      <t>直热电异地扩建）2*B10</t>
    </r>
  </si>
  <si>
    <t>苏南</t>
  </si>
  <si>
    <t xml:space="preserve"> 统调</t>
  </si>
  <si>
    <t>扬子石化</t>
  </si>
  <si>
    <t>扬子石化热电联产项目(2*5)</t>
  </si>
  <si>
    <t>江苏南通常安纺织科技园热电联产项目（2×12MW）</t>
  </si>
  <si>
    <t>南京禄口机场天燃气分布式能源项目4*1.95MW（改为2*3.33MW）</t>
  </si>
  <si>
    <t>蓝天</t>
  </si>
  <si>
    <t>意向</t>
  </si>
  <si>
    <t>无锡物联网小镇协鑫A分布式能源项目</t>
  </si>
  <si>
    <t>气电</t>
  </si>
  <si>
    <t>非统调</t>
  </si>
  <si>
    <t>公用</t>
  </si>
  <si>
    <t>110及以下</t>
  </si>
  <si>
    <t>华电</t>
  </si>
  <si>
    <t>路条</t>
  </si>
  <si>
    <t>江苏华电仪征刘集天然气分布式能源项目</t>
  </si>
  <si>
    <t>深能江都小纪天然气分布式能源项目</t>
  </si>
  <si>
    <t>其它</t>
  </si>
  <si>
    <t>高邮城南经济新区天然气分布式能源项目</t>
  </si>
  <si>
    <t>江苏华电维扬天然气分布式能源项目（取消）</t>
  </si>
  <si>
    <t>华电通州湾天然气分布式能源项目2*30MW级</t>
  </si>
  <si>
    <t>江苏华峰超纤材料有限公司华峰超纤分布式能源站项目（2*50+2*7.86B=115.72MW）</t>
  </si>
  <si>
    <t>徐州观音机场天然气分布式能源站项目2*1.2MW</t>
  </si>
  <si>
    <t>其它</t>
  </si>
  <si>
    <t>中电洪泽三河区天然气分布式能源站项目（2台32.82MW燃机，4.2MW抽凝，8.5MW背压）78.34MW</t>
  </si>
  <si>
    <t>淮安金融中心泛能微网项目1号天然气分布式能源站3MW</t>
  </si>
  <si>
    <t>吴江协鑫永祥分布式能源站项目2*2MW</t>
  </si>
  <si>
    <t>江苏申特钢铁有限公司余热发电共182MW</t>
  </si>
  <si>
    <t>江苏永钢集团有限公司300平方烧结机余热发电项目</t>
  </si>
  <si>
    <t xml:space="preserve">常熟市龙腾特种钢有限公司资源综合利用余气发电项目(1*50MW) 
</t>
  </si>
  <si>
    <t>常熟市龙腾特种钢有限公司余气余热发电项目(33MW+12MW +2*8MWTRT)</t>
  </si>
  <si>
    <t>张家港沙钢有限公司余气余热发电项目(扩建1台135MW)</t>
  </si>
  <si>
    <t>盐城市联鑫钢铁有限公司综合利用发电项目45MW +5.5MW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</si>
</sst>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_);[Red]\(0.0\)"/>
    <numFmt numFmtId="180" formatCode="0.0_ "/>
    <numFmt numFmtId="181" formatCode="0_ "/>
    <numFmt numFmtId="182" formatCode="0.0000_);[Red]\(0.0000\)"/>
    <numFmt numFmtId="183" formatCode="0;_堀"/>
    <numFmt numFmtId="184" formatCode="0.0%"/>
    <numFmt numFmtId="185" formatCode="0.000_);[Red]\(0.000\)"/>
    <numFmt numFmtId="186" formatCode="0.00000_);[Red]\(0.00000\)"/>
    <numFmt numFmtId="187" formatCode="&quot;Yes&quot;;&quot;Yes&quot;;&quot;No&quot;"/>
    <numFmt numFmtId="188" formatCode="&quot;True&quot;;&quot;True&quot;;&quot;False&quot;"/>
    <numFmt numFmtId="189" formatCode="&quot;On&quot;;&quot;On&quot;;&quot;Off&quot;"/>
    <numFmt numFmtId="190" formatCode="[$€-2]\ #,##0.00_);[Red]\([$€-2]\ #,##0.00\)"/>
    <numFmt numFmtId="191" formatCode="0.00_);\(0.00\)"/>
    <numFmt numFmtId="192" formatCode="#,##0_);[Red]\(#,##0\)"/>
    <numFmt numFmtId="193" formatCode="0.000_ "/>
    <numFmt numFmtId="194" formatCode="0.0;[Red]0.0"/>
  </numFmts>
  <fonts count="57">
    <font>
      <sz val="12"/>
      <name val="宋体"/>
      <family val="0"/>
    </font>
    <font>
      <sz val="11"/>
      <color indexed="20"/>
      <name val="宋体"/>
      <family val="0"/>
    </font>
    <font>
      <sz val="11"/>
      <color indexed="9"/>
      <name val="宋体"/>
      <family val="0"/>
    </font>
    <font>
      <sz val="11"/>
      <color indexed="62"/>
      <name val="宋体"/>
      <family val="0"/>
    </font>
    <font>
      <b/>
      <sz val="18"/>
      <color indexed="56"/>
      <name val="宋体"/>
      <family val="0"/>
    </font>
    <font>
      <sz val="11"/>
      <color indexed="8"/>
      <name val="宋体"/>
      <family val="0"/>
    </font>
    <font>
      <sz val="11"/>
      <color indexed="52"/>
      <name val="宋体"/>
      <family val="0"/>
    </font>
    <font>
      <b/>
      <sz val="11"/>
      <color indexed="56"/>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b/>
      <sz val="11"/>
      <color indexed="9"/>
      <name val="宋体"/>
      <family val="0"/>
    </font>
    <font>
      <b/>
      <sz val="11"/>
      <color indexed="8"/>
      <name val="宋体"/>
      <family val="0"/>
    </font>
    <font>
      <sz val="11"/>
      <color indexed="10"/>
      <name val="宋体"/>
      <family val="0"/>
    </font>
    <font>
      <u val="single"/>
      <sz val="12"/>
      <color indexed="36"/>
      <name val="宋体"/>
      <family val="0"/>
    </font>
    <font>
      <sz val="11"/>
      <color indexed="60"/>
      <name val="宋体"/>
      <family val="0"/>
    </font>
    <font>
      <u val="single"/>
      <sz val="12"/>
      <color indexed="12"/>
      <name val="宋体"/>
      <family val="0"/>
    </font>
    <font>
      <b/>
      <sz val="15"/>
      <color indexed="56"/>
      <name val="宋体"/>
      <family val="0"/>
    </font>
    <font>
      <sz val="10"/>
      <name val="Helv"/>
      <family val="2"/>
    </font>
    <font>
      <b/>
      <sz val="13"/>
      <color indexed="56"/>
      <name val="宋体"/>
      <family val="0"/>
    </font>
    <font>
      <sz val="9"/>
      <name val="宋体"/>
      <family val="0"/>
    </font>
    <font>
      <sz val="12"/>
      <name val="SansSerif"/>
      <family val="0"/>
    </font>
    <font>
      <sz val="9"/>
      <color indexed="10"/>
      <name val="Times New Roman"/>
      <family val="1"/>
    </font>
    <font>
      <sz val="12"/>
      <color indexed="8"/>
      <name val="仿宋_GB2312"/>
      <family val="3"/>
    </font>
    <font>
      <b/>
      <sz val="12"/>
      <color indexed="8"/>
      <name val="仿宋_GB2312"/>
      <family val="3"/>
    </font>
    <font>
      <strike/>
      <sz val="12"/>
      <color indexed="8"/>
      <name val="仿宋_GB2312"/>
      <family val="3"/>
    </font>
    <font>
      <sz val="12"/>
      <color indexed="8"/>
      <name val="Times New Roman"/>
      <family val="1"/>
    </font>
    <font>
      <sz val="12"/>
      <color indexed="8"/>
      <name val="Arial"/>
      <family val="2"/>
    </font>
    <font>
      <b/>
      <sz val="10"/>
      <color indexed="8"/>
      <name val="仿宋_GB2312"/>
      <family val="3"/>
    </font>
    <font>
      <sz val="12"/>
      <color indexed="8"/>
      <name val="宋体"/>
      <family val="0"/>
    </font>
    <font>
      <b/>
      <sz val="14"/>
      <color indexed="8"/>
      <name val="仿宋_GB2312"/>
      <family val="3"/>
    </font>
    <font>
      <sz val="18"/>
      <color indexed="8"/>
      <name val="仿宋_GB2312"/>
      <family val="3"/>
    </font>
    <font>
      <sz val="18"/>
      <color indexed="8"/>
      <name val="Times New Roman"/>
      <family val="1"/>
    </font>
    <font>
      <sz val="18"/>
      <color indexed="8"/>
      <name val="宋体"/>
      <family val="0"/>
    </font>
    <font>
      <sz val="10.5"/>
      <color indexed="8"/>
      <name val="Times New Roman"/>
      <family val="1"/>
    </font>
    <font>
      <sz val="10.5"/>
      <color indexed="8"/>
      <name val="宋体"/>
      <family val="0"/>
    </font>
    <font>
      <b/>
      <sz val="22"/>
      <color indexed="8"/>
      <name val="仿宋_GB2312"/>
      <family val="3"/>
    </font>
    <font>
      <sz val="10"/>
      <color indexed="8"/>
      <name val="仿宋_GB2312"/>
      <family val="3"/>
    </font>
    <font>
      <sz val="10"/>
      <color indexed="8"/>
      <name val="方正仿宋_GBK"/>
      <family val="4"/>
    </font>
    <font>
      <sz val="10"/>
      <color indexed="8"/>
      <name val="宋体"/>
      <family val="0"/>
    </font>
    <font>
      <sz val="11"/>
      <color theme="1"/>
      <name val="Calibri"/>
      <family val="0"/>
    </font>
    <font>
      <sz val="12"/>
      <color theme="1"/>
      <name val="仿宋_GB2312"/>
      <family val="3"/>
    </font>
    <font>
      <b/>
      <sz val="12"/>
      <color theme="1"/>
      <name val="仿宋_GB2312"/>
      <family val="3"/>
    </font>
    <font>
      <sz val="12"/>
      <color theme="1"/>
      <name val="Times New Roman"/>
      <family val="1"/>
    </font>
    <font>
      <sz val="12"/>
      <color theme="1"/>
      <name val="Arial"/>
      <family val="2"/>
    </font>
    <font>
      <strike/>
      <sz val="12"/>
      <color theme="1"/>
      <name val="仿宋_GB2312"/>
      <family val="3"/>
    </font>
    <font>
      <b/>
      <sz val="10"/>
      <color theme="1"/>
      <name val="仿宋_GB2312"/>
      <family val="3"/>
    </font>
    <font>
      <sz val="12"/>
      <color theme="1"/>
      <name val="宋体"/>
      <family val="0"/>
    </font>
    <font>
      <sz val="11"/>
      <color theme="1"/>
      <name val="宋体"/>
      <family val="0"/>
    </font>
    <font>
      <b/>
      <sz val="14"/>
      <color theme="1"/>
      <name val="仿宋_GB2312"/>
      <family val="3"/>
    </font>
    <font>
      <sz val="18"/>
      <color theme="1"/>
      <name val="仿宋_GB2312"/>
      <family val="3"/>
    </font>
    <font>
      <b/>
      <sz val="22"/>
      <color theme="1"/>
      <name val="仿宋_GB2312"/>
      <family val="3"/>
    </font>
    <font>
      <sz val="10"/>
      <color theme="1"/>
      <name val="仿宋_GB2312"/>
      <family val="3"/>
    </font>
    <font>
      <sz val="10"/>
      <color theme="1"/>
      <name val="Calibri"/>
      <family val="0"/>
    </font>
    <font>
      <b/>
      <sz val="11"/>
      <color theme="1"/>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medium">
        <color indexed="8"/>
      </left>
      <right style="medium">
        <color indexed="8"/>
      </right>
      <top>
        <color indexed="63"/>
      </top>
      <bottom style="medium">
        <color indexed="8"/>
      </bottom>
    </border>
    <border>
      <left style="thin"/>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thin"/>
    </border>
    <border>
      <left>
        <color indexed="63"/>
      </left>
      <right>
        <color indexed="63"/>
      </right>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1" applyNumberFormat="0" applyFill="0" applyAlignment="0" applyProtection="0"/>
    <xf numFmtId="0" fontId="20"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 fillId="3" borderId="0" applyNumberFormat="0" applyBorder="0" applyAlignment="0" applyProtection="0"/>
    <xf numFmtId="0" fontId="41" fillId="0" borderId="0">
      <alignment vertical="center"/>
      <protection/>
    </xf>
    <xf numFmtId="0" fontId="41" fillId="0" borderId="0">
      <alignment vertical="center"/>
      <protection/>
    </xf>
    <xf numFmtId="0" fontId="41" fillId="0" borderId="0">
      <alignment vertical="center"/>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41" fillId="0" borderId="0">
      <alignment vertical="center"/>
      <protection/>
    </xf>
    <xf numFmtId="0" fontId="5" fillId="0" borderId="0" applyNumberFormat="0" applyBorder="0" applyProtection="0">
      <alignment vertical="center"/>
    </xf>
    <xf numFmtId="0" fontId="5" fillId="0" borderId="0" applyNumberFormat="0" applyBorder="0" applyProtection="0">
      <alignment vertical="center"/>
    </xf>
    <xf numFmtId="0" fontId="5" fillId="0" borderId="0" applyNumberFormat="0" applyBorder="0" applyProtection="0">
      <alignment vertical="center"/>
    </xf>
    <xf numFmtId="0" fontId="17" fillId="0" borderId="0" applyNumberFormat="0" applyFill="0" applyBorder="0" applyAlignment="0" applyProtection="0"/>
    <xf numFmtId="0" fontId="10"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2" fillId="17" borderId="6"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3" fillId="7" borderId="5" applyNumberFormat="0" applyAlignment="0" applyProtection="0"/>
    <xf numFmtId="0" fontId="19" fillId="0" borderId="0">
      <alignment/>
      <protection/>
    </xf>
    <xf numFmtId="0" fontId="15" fillId="0" borderId="0" applyNumberFormat="0" applyFill="0" applyBorder="0" applyAlignment="0" applyProtection="0"/>
    <xf numFmtId="0" fontId="0" fillId="23" borderId="9" applyNumberFormat="0" applyFont="0" applyAlignment="0" applyProtection="0"/>
  </cellStyleXfs>
  <cellXfs count="176">
    <xf numFmtId="0" fontId="0" fillId="0" borderId="0" xfId="0" applyAlignment="1">
      <alignment vertical="center"/>
    </xf>
    <xf numFmtId="176" fontId="42" fillId="0" borderId="10" xfId="0" applyNumberFormat="1" applyFont="1" applyFill="1" applyBorder="1" applyAlignment="1">
      <alignment horizontal="left" vertical="center"/>
    </xf>
    <xf numFmtId="176" fontId="43" fillId="0" borderId="10" xfId="0" applyNumberFormat="1" applyFont="1" applyFill="1" applyBorder="1" applyAlignment="1">
      <alignment horizontal="left" vertical="center"/>
    </xf>
    <xf numFmtId="180" fontId="43" fillId="0" borderId="10" xfId="0" applyNumberFormat="1" applyFont="1" applyFill="1" applyBorder="1" applyAlignment="1">
      <alignment horizontal="left" vertical="center"/>
    </xf>
    <xf numFmtId="176" fontId="43" fillId="0" borderId="11" xfId="0" applyNumberFormat="1" applyFont="1" applyFill="1" applyBorder="1" applyAlignment="1">
      <alignment horizontal="left" vertical="center"/>
    </xf>
    <xf numFmtId="177" fontId="42" fillId="0" borderId="10" xfId="0" applyNumberFormat="1" applyFont="1" applyFill="1" applyBorder="1" applyAlignment="1">
      <alignment horizontal="left" vertical="center"/>
    </xf>
    <xf numFmtId="177" fontId="42" fillId="0" borderId="0" xfId="0" applyNumberFormat="1" applyFont="1" applyFill="1" applyBorder="1" applyAlignment="1">
      <alignment vertical="center"/>
    </xf>
    <xf numFmtId="178" fontId="42" fillId="0" borderId="10" xfId="0" applyNumberFormat="1" applyFont="1" applyFill="1" applyBorder="1" applyAlignment="1">
      <alignment horizontal="left" vertical="center"/>
    </xf>
    <xf numFmtId="179" fontId="42" fillId="0" borderId="10" xfId="0" applyNumberFormat="1" applyFont="1" applyFill="1" applyBorder="1" applyAlignment="1">
      <alignment horizontal="center" vertical="center"/>
    </xf>
    <xf numFmtId="176" fontId="43" fillId="0" borderId="0" xfId="0" applyNumberFormat="1" applyFont="1" applyFill="1" applyBorder="1" applyAlignment="1">
      <alignment horizontal="left" vertical="center"/>
    </xf>
    <xf numFmtId="177" fontId="43" fillId="0" borderId="10" xfId="0" applyNumberFormat="1" applyFont="1" applyFill="1" applyBorder="1" applyAlignment="1">
      <alignment horizontal="left" vertical="center"/>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9" fontId="42" fillId="0" borderId="11" xfId="0" applyNumberFormat="1" applyFont="1" applyFill="1" applyBorder="1" applyAlignment="1">
      <alignment horizontal="left" vertical="center"/>
    </xf>
    <xf numFmtId="179" fontId="42" fillId="0" borderId="10" xfId="0" applyNumberFormat="1" applyFont="1" applyFill="1" applyBorder="1" applyAlignment="1">
      <alignment horizontal="left" vertical="center"/>
    </xf>
    <xf numFmtId="0" fontId="42" fillId="0" borderId="10" xfId="0" applyFont="1" applyFill="1" applyBorder="1" applyAlignment="1">
      <alignment horizontal="left" vertical="center"/>
    </xf>
    <xf numFmtId="179" fontId="42" fillId="0" borderId="12" xfId="0" applyNumberFormat="1" applyFont="1" applyFill="1" applyBorder="1" applyAlignment="1">
      <alignment horizontal="left" vertical="center" wrapText="1"/>
    </xf>
    <xf numFmtId="176" fontId="42" fillId="0" borderId="0" xfId="0" applyNumberFormat="1" applyFont="1" applyFill="1" applyBorder="1" applyAlignment="1">
      <alignment horizontal="left" vertical="center"/>
    </xf>
    <xf numFmtId="177" fontId="42" fillId="0" borderId="0" xfId="0" applyNumberFormat="1" applyFont="1" applyFill="1" applyBorder="1" applyAlignment="1">
      <alignment horizontal="left" vertical="center"/>
    </xf>
    <xf numFmtId="176" fontId="43" fillId="0" borderId="10" xfId="61" applyNumberFormat="1" applyFont="1" applyFill="1" applyBorder="1" applyAlignment="1">
      <alignment horizontal="left" vertical="center"/>
    </xf>
    <xf numFmtId="176" fontId="42" fillId="0" borderId="10" xfId="61" applyNumberFormat="1" applyFont="1" applyFill="1" applyBorder="1" applyAlignment="1">
      <alignment horizontal="left" vertical="center"/>
    </xf>
    <xf numFmtId="179" fontId="42" fillId="0" borderId="10" xfId="61" applyNumberFormat="1" applyFont="1" applyFill="1" applyBorder="1" applyAlignment="1">
      <alignment horizontal="left" vertical="center"/>
    </xf>
    <xf numFmtId="0" fontId="42" fillId="0" borderId="10" xfId="61" applyFont="1" applyFill="1" applyBorder="1" applyAlignment="1">
      <alignment horizontal="left" vertical="center"/>
    </xf>
    <xf numFmtId="176" fontId="42" fillId="0" borderId="13" xfId="0" applyNumberFormat="1" applyFont="1" applyFill="1" applyBorder="1" applyAlignment="1">
      <alignment horizontal="left" vertical="center"/>
    </xf>
    <xf numFmtId="176" fontId="42" fillId="0" borderId="14" xfId="0" applyNumberFormat="1" applyFont="1" applyFill="1" applyBorder="1" applyAlignment="1">
      <alignment horizontal="left" vertical="center"/>
    </xf>
    <xf numFmtId="177" fontId="46" fillId="0" borderId="0" xfId="0" applyNumberFormat="1" applyFont="1" applyFill="1" applyBorder="1" applyAlignment="1">
      <alignment vertical="center"/>
    </xf>
    <xf numFmtId="179" fontId="42" fillId="0" borderId="10" xfId="0" applyNumberFormat="1" applyFont="1" applyFill="1" applyBorder="1" applyAlignment="1">
      <alignment horizontal="left" vertical="center" wrapText="1"/>
    </xf>
    <xf numFmtId="0" fontId="43" fillId="0" borderId="15" xfId="0" applyNumberFormat="1" applyFont="1" applyFill="1" applyBorder="1" applyAlignment="1">
      <alignment horizontal="center" vertical="center"/>
    </xf>
    <xf numFmtId="0" fontId="43" fillId="0" borderId="10" xfId="0" applyNumberFormat="1" applyFont="1" applyFill="1" applyBorder="1" applyAlignment="1">
      <alignment horizontal="center" vertical="center"/>
    </xf>
    <xf numFmtId="178" fontId="43" fillId="0" borderId="10" xfId="0" applyNumberFormat="1" applyFont="1" applyFill="1" applyBorder="1" applyAlignment="1">
      <alignment horizontal="center" vertical="center" wrapText="1"/>
    </xf>
    <xf numFmtId="177" fontId="43"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left" vertical="center"/>
    </xf>
    <xf numFmtId="177" fontId="43" fillId="0" borderId="0" xfId="0" applyNumberFormat="1" applyFont="1" applyFill="1" applyAlignment="1">
      <alignment vertical="center"/>
    </xf>
    <xf numFmtId="177" fontId="43" fillId="0" borderId="16" xfId="0" applyNumberFormat="1" applyFont="1" applyFill="1" applyBorder="1" applyAlignment="1">
      <alignment horizontal="center" vertical="center"/>
    </xf>
    <xf numFmtId="177" fontId="43" fillId="0" borderId="15" xfId="0" applyNumberFormat="1" applyFont="1" applyFill="1" applyBorder="1" applyAlignment="1">
      <alignment horizontal="center" vertical="center"/>
    </xf>
    <xf numFmtId="176" fontId="43" fillId="0" borderId="15" xfId="0" applyNumberFormat="1" applyFont="1" applyFill="1" applyBorder="1" applyAlignment="1">
      <alignment horizontal="center" vertical="center"/>
    </xf>
    <xf numFmtId="177" fontId="42" fillId="0" borderId="10" xfId="0" applyNumberFormat="1" applyFont="1" applyFill="1" applyBorder="1" applyAlignment="1">
      <alignment vertical="center"/>
    </xf>
    <xf numFmtId="177" fontId="42" fillId="0" borderId="0" xfId="0" applyNumberFormat="1" applyFont="1" applyFill="1" applyAlignment="1">
      <alignment vertical="center"/>
    </xf>
    <xf numFmtId="0" fontId="48" fillId="0" borderId="0" xfId="0" applyFont="1" applyFill="1" applyAlignment="1">
      <alignment vertical="center"/>
    </xf>
    <xf numFmtId="177" fontId="43" fillId="0" borderId="16" xfId="0" applyNumberFormat="1" applyFont="1" applyFill="1" applyBorder="1" applyAlignment="1">
      <alignment horizontal="left" vertical="center"/>
    </xf>
    <xf numFmtId="177" fontId="43" fillId="0" borderId="15" xfId="0" applyNumberFormat="1" applyFont="1" applyFill="1" applyBorder="1" applyAlignment="1">
      <alignment horizontal="left" vertical="center"/>
    </xf>
    <xf numFmtId="176" fontId="42" fillId="0" borderId="10" xfId="0" applyNumberFormat="1" applyFont="1" applyFill="1" applyBorder="1" applyAlignment="1">
      <alignment vertical="center"/>
    </xf>
    <xf numFmtId="176" fontId="48" fillId="0" borderId="0" xfId="0" applyNumberFormat="1" applyFont="1" applyFill="1" applyAlignment="1">
      <alignment vertical="center"/>
    </xf>
    <xf numFmtId="0" fontId="43" fillId="0" borderId="16" xfId="0" applyNumberFormat="1" applyFont="1" applyFill="1" applyBorder="1" applyAlignment="1">
      <alignment horizontal="left" vertical="center"/>
    </xf>
    <xf numFmtId="0" fontId="42" fillId="0" borderId="0" xfId="0" applyNumberFormat="1" applyFont="1" applyFill="1" applyAlignment="1">
      <alignment horizontal="center" vertical="center"/>
    </xf>
    <xf numFmtId="177" fontId="43" fillId="0" borderId="16" xfId="0" applyNumberFormat="1" applyFont="1" applyFill="1" applyBorder="1" applyAlignment="1">
      <alignment horizontal="left" vertical="center"/>
    </xf>
    <xf numFmtId="176" fontId="43" fillId="0" borderId="16" xfId="0" applyNumberFormat="1" applyFont="1" applyFill="1" applyBorder="1" applyAlignment="1">
      <alignment horizontal="left" vertical="center"/>
    </xf>
    <xf numFmtId="176" fontId="43" fillId="0" borderId="15" xfId="0" applyNumberFormat="1" applyFont="1" applyFill="1" applyBorder="1" applyAlignment="1">
      <alignment horizontal="left" vertical="center"/>
    </xf>
    <xf numFmtId="0" fontId="42" fillId="0" borderId="15" xfId="0" applyFont="1" applyFill="1" applyBorder="1" applyAlignment="1">
      <alignment horizontal="left" vertical="center"/>
    </xf>
    <xf numFmtId="181" fontId="42" fillId="0" borderId="10" xfId="0" applyNumberFormat="1" applyFont="1" applyFill="1" applyBorder="1" applyAlignment="1">
      <alignment horizontal="left" vertical="center"/>
    </xf>
    <xf numFmtId="176" fontId="42" fillId="0" borderId="15" xfId="0" applyNumberFormat="1" applyFont="1" applyFill="1" applyBorder="1" applyAlignment="1">
      <alignment horizontal="left" vertical="center"/>
    </xf>
    <xf numFmtId="191" fontId="43" fillId="0" borderId="15" xfId="0" applyNumberFormat="1" applyFont="1" applyFill="1" applyBorder="1" applyAlignment="1">
      <alignment horizontal="left" vertical="center"/>
    </xf>
    <xf numFmtId="0" fontId="49" fillId="0" borderId="0" xfId="0" applyFont="1" applyFill="1" applyAlignment="1">
      <alignment vertical="center"/>
    </xf>
    <xf numFmtId="180" fontId="42" fillId="0" borderId="10" xfId="0" applyNumberFormat="1" applyFont="1" applyFill="1" applyBorder="1" applyAlignment="1">
      <alignment horizontal="left" vertical="center"/>
    </xf>
    <xf numFmtId="176" fontId="42" fillId="0" borderId="17" xfId="0" applyNumberFormat="1" applyFont="1" applyFill="1" applyBorder="1" applyAlignment="1">
      <alignment horizontal="left" vertical="center"/>
    </xf>
    <xf numFmtId="0" fontId="42" fillId="0" borderId="18" xfId="0" applyFont="1" applyFill="1" applyBorder="1" applyAlignment="1">
      <alignment horizontal="left" vertical="center"/>
    </xf>
    <xf numFmtId="0" fontId="42" fillId="0" borderId="17" xfId="0" applyFont="1" applyFill="1" applyBorder="1" applyAlignment="1">
      <alignment horizontal="left" vertical="center"/>
    </xf>
    <xf numFmtId="178" fontId="42" fillId="0" borderId="17" xfId="0" applyNumberFormat="1" applyFont="1" applyFill="1" applyBorder="1" applyAlignment="1">
      <alignment horizontal="left" vertical="center"/>
    </xf>
    <xf numFmtId="179" fontId="42" fillId="0" borderId="17" xfId="0" applyNumberFormat="1" applyFont="1" applyFill="1" applyBorder="1" applyAlignment="1">
      <alignment horizontal="left" vertical="center"/>
    </xf>
    <xf numFmtId="181" fontId="42" fillId="0" borderId="17" xfId="0" applyNumberFormat="1" applyFont="1" applyFill="1" applyBorder="1" applyAlignment="1">
      <alignment horizontal="left" vertical="center"/>
    </xf>
    <xf numFmtId="180" fontId="42" fillId="0" borderId="17" xfId="0" applyNumberFormat="1" applyFont="1" applyFill="1" applyBorder="1" applyAlignment="1">
      <alignment horizontal="left" vertical="center"/>
    </xf>
    <xf numFmtId="0" fontId="43" fillId="0" borderId="15" xfId="0" applyFont="1" applyFill="1" applyBorder="1" applyAlignment="1">
      <alignment horizontal="left" vertical="center"/>
    </xf>
    <xf numFmtId="0" fontId="43" fillId="0" borderId="10" xfId="0" applyFont="1" applyFill="1" applyBorder="1" applyAlignment="1">
      <alignment horizontal="left" vertical="center"/>
    </xf>
    <xf numFmtId="178" fontId="43" fillId="0" borderId="10" xfId="0" applyNumberFormat="1" applyFont="1" applyFill="1" applyBorder="1" applyAlignment="1">
      <alignment horizontal="left" vertical="center"/>
    </xf>
    <xf numFmtId="179" fontId="43" fillId="0" borderId="10" xfId="0" applyNumberFormat="1" applyFont="1" applyFill="1" applyBorder="1" applyAlignment="1">
      <alignment horizontal="left" vertical="center"/>
    </xf>
    <xf numFmtId="181" fontId="43" fillId="0" borderId="10" xfId="0" applyNumberFormat="1" applyFont="1" applyFill="1" applyBorder="1" applyAlignment="1">
      <alignment horizontal="left" vertical="center"/>
    </xf>
    <xf numFmtId="191" fontId="43" fillId="0" borderId="10" xfId="0" applyNumberFormat="1" applyFont="1" applyFill="1" applyBorder="1" applyAlignment="1">
      <alignment horizontal="left" vertical="center"/>
    </xf>
    <xf numFmtId="0" fontId="42" fillId="0" borderId="10" xfId="0" applyNumberFormat="1" applyFont="1" applyFill="1" applyBorder="1" applyAlignment="1">
      <alignment horizontal="center" vertical="center"/>
    </xf>
    <xf numFmtId="0" fontId="42" fillId="0" borderId="0" xfId="0" applyNumberFormat="1" applyFont="1" applyFill="1" applyAlignment="1">
      <alignment vertical="center"/>
    </xf>
    <xf numFmtId="178" fontId="42" fillId="0" borderId="10" xfId="0" applyNumberFormat="1" applyFont="1" applyFill="1" applyBorder="1" applyAlignment="1">
      <alignment horizontal="center" vertical="center"/>
    </xf>
    <xf numFmtId="176" fontId="42" fillId="0" borderId="10" xfId="0" applyNumberFormat="1" applyFont="1" applyFill="1" applyBorder="1" applyAlignment="1">
      <alignment horizontal="center" vertical="center"/>
    </xf>
    <xf numFmtId="191" fontId="42" fillId="0" borderId="10" xfId="0" applyNumberFormat="1" applyFont="1" applyFill="1" applyBorder="1" applyAlignment="1">
      <alignment vertical="center"/>
    </xf>
    <xf numFmtId="0" fontId="42" fillId="0" borderId="15" xfId="0" applyFont="1" applyFill="1" applyBorder="1" applyAlignment="1">
      <alignment vertical="center"/>
    </xf>
    <xf numFmtId="0" fontId="42" fillId="0" borderId="10" xfId="0" applyFont="1" applyFill="1" applyBorder="1" applyAlignment="1">
      <alignment vertical="center"/>
    </xf>
    <xf numFmtId="176" fontId="42" fillId="0" borderId="11" xfId="0" applyNumberFormat="1" applyFont="1" applyFill="1" applyBorder="1" applyAlignment="1">
      <alignment horizontal="left" vertical="center"/>
    </xf>
    <xf numFmtId="0" fontId="42" fillId="0" borderId="15" xfId="0" applyNumberFormat="1" applyFont="1" applyFill="1" applyBorder="1" applyAlignment="1">
      <alignment vertical="center"/>
    </xf>
    <xf numFmtId="176" fontId="42" fillId="0" borderId="11" xfId="0" applyNumberFormat="1" applyFont="1" applyFill="1" applyBorder="1" applyAlignment="1">
      <alignment vertical="center"/>
    </xf>
    <xf numFmtId="176" fontId="42" fillId="0" borderId="15" xfId="0" applyNumberFormat="1" applyFont="1" applyFill="1" applyBorder="1" applyAlignment="1">
      <alignment vertical="center"/>
    </xf>
    <xf numFmtId="177" fontId="42" fillId="0" borderId="15" xfId="0" applyNumberFormat="1" applyFont="1" applyFill="1" applyBorder="1" applyAlignment="1">
      <alignment vertical="center"/>
    </xf>
    <xf numFmtId="181" fontId="42" fillId="0" borderId="19" xfId="0" applyNumberFormat="1" applyFont="1" applyFill="1" applyBorder="1" applyAlignment="1">
      <alignment horizontal="left" vertical="center"/>
    </xf>
    <xf numFmtId="191" fontId="42" fillId="0" borderId="19" xfId="0" applyNumberFormat="1" applyFont="1" applyFill="1" applyBorder="1" applyAlignment="1">
      <alignment horizontal="center" vertical="center"/>
    </xf>
    <xf numFmtId="176" fontId="42" fillId="0" borderId="19" xfId="0" applyNumberFormat="1" applyFont="1" applyFill="1" applyBorder="1" applyAlignment="1">
      <alignment horizontal="left" vertical="center"/>
    </xf>
    <xf numFmtId="0" fontId="42" fillId="0" borderId="10" xfId="0" applyNumberFormat="1" applyFont="1" applyFill="1" applyBorder="1" applyAlignment="1">
      <alignment vertical="center"/>
    </xf>
    <xf numFmtId="0" fontId="49" fillId="0" borderId="0" xfId="0" applyFont="1" applyFill="1" applyBorder="1" applyAlignment="1">
      <alignment vertical="center"/>
    </xf>
    <xf numFmtId="0" fontId="42" fillId="0" borderId="18" xfId="0" applyFont="1" applyFill="1" applyBorder="1" applyAlignment="1">
      <alignment vertical="center"/>
    </xf>
    <xf numFmtId="0" fontId="42" fillId="0" borderId="17" xfId="0" applyFont="1" applyFill="1" applyBorder="1" applyAlignment="1">
      <alignment vertical="center"/>
    </xf>
    <xf numFmtId="0" fontId="43" fillId="0" borderId="17" xfId="0" applyFont="1" applyFill="1" applyBorder="1" applyAlignment="1">
      <alignment horizontal="left" vertical="center"/>
    </xf>
    <xf numFmtId="0" fontId="43" fillId="0" borderId="0" xfId="0" applyFont="1" applyFill="1" applyAlignment="1">
      <alignment horizontal="left" vertical="center"/>
    </xf>
    <xf numFmtId="0" fontId="42" fillId="0" borderId="16" xfId="0" applyFont="1" applyFill="1" applyBorder="1" applyAlignment="1">
      <alignment horizontal="left" vertical="center"/>
    </xf>
    <xf numFmtId="191" fontId="42" fillId="0" borderId="10" xfId="0" applyNumberFormat="1" applyFont="1" applyFill="1" applyBorder="1" applyAlignment="1">
      <alignment horizontal="center" vertical="center"/>
    </xf>
    <xf numFmtId="0" fontId="43" fillId="0" borderId="16" xfId="0" applyFont="1" applyFill="1" applyBorder="1" applyAlignment="1">
      <alignment horizontal="left" vertical="center"/>
    </xf>
    <xf numFmtId="178" fontId="43" fillId="0" borderId="17" xfId="0" applyNumberFormat="1" applyFont="1" applyFill="1" applyBorder="1" applyAlignment="1">
      <alignment horizontal="left" vertical="center"/>
    </xf>
    <xf numFmtId="0" fontId="43" fillId="0" borderId="16" xfId="0" applyNumberFormat="1" applyFont="1" applyFill="1" applyBorder="1" applyAlignment="1">
      <alignment horizontal="center" vertical="center"/>
    </xf>
    <xf numFmtId="0" fontId="42" fillId="0" borderId="16" xfId="0" applyNumberFormat="1" applyFont="1" applyFill="1" applyBorder="1" applyAlignment="1">
      <alignment horizontal="center" vertical="center"/>
    </xf>
    <xf numFmtId="179" fontId="42" fillId="0" borderId="16" xfId="0" applyNumberFormat="1" applyFont="1" applyFill="1" applyBorder="1" applyAlignment="1">
      <alignment horizontal="center" vertical="center"/>
    </xf>
    <xf numFmtId="179" fontId="42" fillId="0" borderId="16" xfId="0" applyNumberFormat="1" applyFont="1" applyFill="1" applyBorder="1" applyAlignment="1">
      <alignment horizontal="left" vertical="center"/>
    </xf>
    <xf numFmtId="181" fontId="50" fillId="0" borderId="10" xfId="0" applyNumberFormat="1" applyFont="1" applyFill="1" applyBorder="1" applyAlignment="1">
      <alignment vertical="center"/>
    </xf>
    <xf numFmtId="0" fontId="43" fillId="0" borderId="16" xfId="0" applyFont="1" applyFill="1" applyBorder="1" applyAlignment="1">
      <alignment horizontal="left" vertical="center"/>
    </xf>
    <xf numFmtId="178" fontId="42" fillId="0" borderId="16" xfId="0" applyNumberFormat="1" applyFont="1" applyFill="1" applyBorder="1" applyAlignment="1">
      <alignment horizontal="left" vertical="center"/>
    </xf>
    <xf numFmtId="178" fontId="50" fillId="0" borderId="10" xfId="0" applyNumberFormat="1" applyFont="1" applyFill="1" applyBorder="1" applyAlignment="1">
      <alignment horizontal="left" vertical="center"/>
    </xf>
    <xf numFmtId="178" fontId="50" fillId="0" borderId="15" xfId="0" applyNumberFormat="1" applyFont="1" applyFill="1" applyBorder="1" applyAlignment="1">
      <alignment horizontal="left" vertical="center"/>
    </xf>
    <xf numFmtId="177" fontId="42" fillId="0" borderId="15" xfId="0" applyNumberFormat="1" applyFont="1" applyFill="1" applyBorder="1" applyAlignment="1">
      <alignment horizontal="left" vertical="center"/>
    </xf>
    <xf numFmtId="179" fontId="43" fillId="0" borderId="11" xfId="0" applyNumberFormat="1" applyFont="1" applyFill="1" applyBorder="1" applyAlignment="1">
      <alignment horizontal="left" vertical="center"/>
    </xf>
    <xf numFmtId="179" fontId="43" fillId="0" borderId="16" xfId="0" applyNumberFormat="1" applyFont="1" applyFill="1" applyBorder="1" applyAlignment="1">
      <alignment horizontal="left" vertical="center"/>
    </xf>
    <xf numFmtId="0" fontId="48" fillId="0" borderId="10" xfId="0" applyFont="1" applyFill="1" applyBorder="1" applyAlignment="1">
      <alignment horizontal="left" vertical="center"/>
    </xf>
    <xf numFmtId="179" fontId="43" fillId="0" borderId="15" xfId="0" applyNumberFormat="1" applyFont="1" applyFill="1" applyBorder="1" applyAlignment="1">
      <alignment horizontal="left" vertical="center"/>
    </xf>
    <xf numFmtId="177" fontId="42" fillId="0" borderId="0" xfId="0" applyNumberFormat="1" applyFont="1" applyFill="1" applyAlignment="1">
      <alignment horizontal="left" vertical="center"/>
    </xf>
    <xf numFmtId="0" fontId="44" fillId="0" borderId="20" xfId="0" applyFont="1" applyFill="1" applyBorder="1" applyAlignment="1">
      <alignment horizontal="left" vertical="center" wrapText="1"/>
    </xf>
    <xf numFmtId="0" fontId="44" fillId="0" borderId="0" xfId="0" applyFont="1" applyFill="1" applyBorder="1" applyAlignment="1">
      <alignment horizontal="left" vertical="center" wrapText="1"/>
    </xf>
    <xf numFmtId="177" fontId="42" fillId="0" borderId="10" xfId="0" applyNumberFormat="1" applyFont="1" applyFill="1" applyBorder="1" applyAlignment="1">
      <alignment horizontal="left" vertical="center" wrapText="1"/>
    </xf>
    <xf numFmtId="176" fontId="43" fillId="0" borderId="21" xfId="0" applyNumberFormat="1" applyFont="1" applyFill="1" applyBorder="1" applyAlignment="1">
      <alignment horizontal="left" vertical="center"/>
    </xf>
    <xf numFmtId="177" fontId="42" fillId="0" borderId="17" xfId="0" applyNumberFormat="1" applyFont="1" applyFill="1" applyBorder="1" applyAlignment="1">
      <alignment horizontal="left" vertical="center"/>
    </xf>
    <xf numFmtId="0" fontId="44" fillId="0" borderId="22" xfId="0" applyFont="1" applyFill="1" applyBorder="1" applyAlignment="1">
      <alignment horizontal="left" vertical="center" wrapText="1"/>
    </xf>
    <xf numFmtId="0" fontId="42" fillId="0" borderId="15" xfId="0" applyNumberFormat="1" applyFont="1" applyFill="1" applyBorder="1" applyAlignment="1">
      <alignment horizontal="left" vertical="center"/>
    </xf>
    <xf numFmtId="177" fontId="43" fillId="0" borderId="0" xfId="0" applyNumberFormat="1" applyFont="1" applyFill="1" applyAlignment="1">
      <alignment horizontal="left" vertical="center"/>
    </xf>
    <xf numFmtId="179" fontId="42" fillId="0" borderId="19" xfId="0" applyNumberFormat="1" applyFont="1" applyFill="1" applyBorder="1" applyAlignment="1">
      <alignment horizontal="left" vertical="center"/>
    </xf>
    <xf numFmtId="177" fontId="42" fillId="0" borderId="19" xfId="0" applyNumberFormat="1" applyFont="1" applyFill="1" applyBorder="1" applyAlignment="1">
      <alignment horizontal="left" vertical="center" wrapText="1"/>
    </xf>
    <xf numFmtId="0" fontId="43" fillId="0" borderId="16" xfId="0" applyFont="1" applyFill="1" applyBorder="1" applyAlignment="1">
      <alignment horizontal="center" vertical="center"/>
    </xf>
    <xf numFmtId="0" fontId="43" fillId="0" borderId="15" xfId="0" applyFont="1" applyFill="1" applyBorder="1" applyAlignment="1">
      <alignment horizontal="center" vertical="center"/>
    </xf>
    <xf numFmtId="0" fontId="48" fillId="0" borderId="10" xfId="0" applyFont="1" applyFill="1" applyBorder="1" applyAlignment="1">
      <alignment vertical="center" wrapText="1"/>
    </xf>
    <xf numFmtId="179" fontId="51" fillId="0" borderId="10" xfId="0" applyNumberFormat="1" applyFont="1" applyFill="1" applyBorder="1" applyAlignment="1">
      <alignment horizontal="left" vertical="center"/>
    </xf>
    <xf numFmtId="176" fontId="42" fillId="0" borderId="0" xfId="0" applyNumberFormat="1" applyFont="1" applyFill="1" applyAlignment="1">
      <alignment horizontal="left" vertical="center"/>
    </xf>
    <xf numFmtId="0" fontId="48" fillId="0" borderId="10" xfId="0" applyFont="1" applyFill="1" applyBorder="1" applyAlignment="1">
      <alignment horizontal="left" vertical="center" wrapText="1"/>
    </xf>
    <xf numFmtId="0" fontId="42" fillId="0" borderId="23" xfId="0" applyFont="1" applyFill="1" applyBorder="1" applyAlignment="1">
      <alignment horizontal="left" vertical="center"/>
    </xf>
    <xf numFmtId="0" fontId="42" fillId="0" borderId="0" xfId="0" applyFont="1" applyFill="1" applyBorder="1" applyAlignment="1">
      <alignment horizontal="left" vertical="center"/>
    </xf>
    <xf numFmtId="0" fontId="43" fillId="0" borderId="23" xfId="0" applyFont="1" applyFill="1" applyBorder="1" applyAlignment="1">
      <alignment horizontal="left" vertical="center"/>
    </xf>
    <xf numFmtId="0" fontId="42" fillId="0" borderId="0" xfId="0" applyFont="1" applyFill="1" applyAlignment="1">
      <alignment horizontal="left" vertical="center"/>
    </xf>
    <xf numFmtId="0" fontId="52" fillId="0" borderId="23" xfId="0" applyFont="1" applyFill="1" applyBorder="1" applyAlignment="1">
      <alignment horizontal="left" vertical="center" wrapText="1"/>
    </xf>
    <xf numFmtId="176" fontId="42" fillId="0" borderId="24" xfId="0" applyNumberFormat="1" applyFont="1" applyFill="1" applyBorder="1" applyAlignment="1">
      <alignment horizontal="left" vertical="center"/>
    </xf>
    <xf numFmtId="176" fontId="48" fillId="0" borderId="24" xfId="0" applyNumberFormat="1" applyFont="1" applyFill="1" applyBorder="1" applyAlignment="1">
      <alignment horizontal="left" vertical="center"/>
    </xf>
    <xf numFmtId="176" fontId="48" fillId="0" borderId="0" xfId="0" applyNumberFormat="1" applyFont="1" applyFill="1" applyBorder="1" applyAlignment="1">
      <alignment horizontal="left" vertical="center"/>
    </xf>
    <xf numFmtId="180" fontId="41" fillId="0" borderId="10" xfId="0" applyNumberFormat="1" applyFont="1" applyFill="1" applyBorder="1" applyAlignment="1">
      <alignment horizontal="left" vertical="center"/>
    </xf>
    <xf numFmtId="176" fontId="41" fillId="0" borderId="10" xfId="0" applyNumberFormat="1" applyFont="1" applyFill="1" applyBorder="1" applyAlignment="1">
      <alignment horizontal="left" vertical="center"/>
    </xf>
    <xf numFmtId="0" fontId="42" fillId="0" borderId="10" xfId="0" applyFont="1" applyFill="1" applyBorder="1" applyAlignment="1">
      <alignment horizontal="left" vertical="center" wrapText="1"/>
    </xf>
    <xf numFmtId="178" fontId="42" fillId="0" borderId="10" xfId="0" applyNumberFormat="1" applyFont="1" applyFill="1" applyBorder="1" applyAlignment="1">
      <alignment horizontal="left" vertical="center" wrapText="1"/>
    </xf>
    <xf numFmtId="179" fontId="42" fillId="0" borderId="10" xfId="60" applyNumberFormat="1" applyFont="1" applyFill="1" applyBorder="1" applyAlignment="1">
      <alignment horizontal="left" vertical="center"/>
    </xf>
    <xf numFmtId="0" fontId="41" fillId="0" borderId="0" xfId="0" applyFont="1" applyFill="1" applyBorder="1" applyAlignment="1">
      <alignment vertical="center"/>
    </xf>
    <xf numFmtId="179" fontId="43" fillId="0" borderId="0" xfId="0" applyNumberFormat="1" applyFont="1" applyFill="1" applyBorder="1" applyAlignment="1">
      <alignment horizontal="left" vertical="center" wrapText="1"/>
    </xf>
    <xf numFmtId="0" fontId="42" fillId="0" borderId="10" xfId="0" applyFont="1" applyFill="1" applyBorder="1" applyAlignment="1">
      <alignment horizontal="center" vertical="center"/>
    </xf>
    <xf numFmtId="0" fontId="53" fillId="0" borderId="10" xfId="0" applyFont="1" applyFill="1" applyBorder="1" applyAlignment="1">
      <alignment horizontal="left" vertical="center" wrapText="1"/>
    </xf>
    <xf numFmtId="0" fontId="41" fillId="0" borderId="10" xfId="0" applyFont="1" applyFill="1" applyBorder="1" applyAlignment="1">
      <alignment horizontal="center" vertical="center"/>
    </xf>
    <xf numFmtId="180" fontId="49" fillId="0" borderId="10" xfId="0" applyNumberFormat="1" applyFont="1" applyFill="1" applyBorder="1" applyAlignment="1">
      <alignment horizontal="left" vertical="center"/>
    </xf>
    <xf numFmtId="176" fontId="49" fillId="0" borderId="10" xfId="0" applyNumberFormat="1" applyFont="1" applyFill="1" applyBorder="1" applyAlignment="1">
      <alignment horizontal="left" vertical="center"/>
    </xf>
    <xf numFmtId="0" fontId="54" fillId="0" borderId="10" xfId="0" applyFont="1" applyFill="1" applyBorder="1" applyAlignment="1">
      <alignment horizontal="left" vertical="center" wrapText="1"/>
    </xf>
    <xf numFmtId="179" fontId="42" fillId="0" borderId="0" xfId="0" applyNumberFormat="1" applyFont="1" applyFill="1" applyBorder="1" applyAlignment="1">
      <alignment horizontal="left" vertical="center"/>
    </xf>
    <xf numFmtId="0" fontId="41" fillId="0" borderId="0" xfId="0" applyFont="1" applyFill="1" applyBorder="1" applyAlignment="1">
      <alignment horizontal="center" vertical="center"/>
    </xf>
    <xf numFmtId="0" fontId="41" fillId="0" borderId="0" xfId="0" applyFont="1" applyFill="1" applyAlignment="1">
      <alignment vertical="center"/>
    </xf>
    <xf numFmtId="178" fontId="42" fillId="0" borderId="10" xfId="61" applyNumberFormat="1" applyFont="1" applyFill="1" applyBorder="1" applyAlignment="1">
      <alignment horizontal="left" vertical="center"/>
    </xf>
    <xf numFmtId="0" fontId="42" fillId="0" borderId="10" xfId="62" applyFont="1" applyFill="1" applyBorder="1" applyAlignment="1">
      <alignment horizontal="left" vertical="center"/>
    </xf>
    <xf numFmtId="176" fontId="42" fillId="0" borderId="10" xfId="0" applyNumberFormat="1" applyFont="1" applyFill="1" applyBorder="1" applyAlignment="1">
      <alignment horizontal="left" vertical="center" wrapText="1"/>
    </xf>
    <xf numFmtId="177" fontId="42" fillId="0" borderId="0" xfId="0" applyNumberFormat="1" applyFont="1" applyFill="1" applyBorder="1" applyAlignment="1">
      <alignment vertical="center" wrapText="1"/>
    </xf>
    <xf numFmtId="0" fontId="49" fillId="0" borderId="0" xfId="0" applyFont="1" applyFill="1" applyBorder="1" applyAlignment="1">
      <alignment vertical="center" wrapText="1"/>
    </xf>
    <xf numFmtId="179" fontId="42" fillId="0" borderId="15" xfId="0" applyNumberFormat="1" applyFont="1" applyFill="1" applyBorder="1" applyAlignment="1">
      <alignment horizontal="left" vertical="center"/>
    </xf>
    <xf numFmtId="179" fontId="42" fillId="0" borderId="15" xfId="0" applyNumberFormat="1" applyFont="1" applyFill="1" applyBorder="1" applyAlignment="1">
      <alignment horizontal="left" vertical="center" wrapText="1"/>
    </xf>
    <xf numFmtId="0" fontId="42" fillId="0" borderId="11" xfId="0" applyFont="1" applyFill="1" applyBorder="1" applyAlignment="1">
      <alignment horizontal="left" vertical="center"/>
    </xf>
    <xf numFmtId="177" fontId="43" fillId="0" borderId="0" xfId="0" applyNumberFormat="1" applyFont="1" applyFill="1" applyBorder="1" applyAlignment="1">
      <alignment vertical="center"/>
    </xf>
    <xf numFmtId="0" fontId="55" fillId="0" borderId="0" xfId="0" applyFont="1" applyFill="1" applyBorder="1" applyAlignment="1">
      <alignment vertical="center"/>
    </xf>
    <xf numFmtId="0" fontId="42" fillId="0" borderId="15" xfId="0" applyFont="1" applyFill="1" applyBorder="1" applyAlignment="1">
      <alignment horizontal="center" vertical="center"/>
    </xf>
    <xf numFmtId="0" fontId="49" fillId="0" borderId="10" xfId="0" applyFont="1" applyFill="1" applyBorder="1" applyAlignment="1">
      <alignment vertical="center"/>
    </xf>
    <xf numFmtId="178" fontId="42" fillId="0" borderId="0" xfId="0" applyNumberFormat="1" applyFont="1" applyFill="1" applyAlignment="1">
      <alignment horizontal="left" vertical="center"/>
    </xf>
    <xf numFmtId="0" fontId="49" fillId="0" borderId="10" xfId="0" applyFont="1" applyFill="1" applyBorder="1" applyAlignment="1">
      <alignment horizontal="left" vertical="center"/>
    </xf>
    <xf numFmtId="176" fontId="48" fillId="0" borderId="10" xfId="0" applyNumberFormat="1" applyFont="1" applyFill="1" applyBorder="1" applyAlignment="1">
      <alignment horizontal="left" vertical="center"/>
    </xf>
    <xf numFmtId="178" fontId="42" fillId="0" borderId="19" xfId="0" applyNumberFormat="1" applyFont="1" applyFill="1" applyBorder="1" applyAlignment="1">
      <alignment horizontal="left" vertical="center"/>
    </xf>
    <xf numFmtId="0" fontId="42" fillId="0" borderId="13" xfId="0" applyFont="1" applyFill="1" applyBorder="1" applyAlignment="1">
      <alignment horizontal="left" vertical="center"/>
    </xf>
    <xf numFmtId="0" fontId="42" fillId="0" borderId="19" xfId="0" applyFont="1" applyFill="1" applyBorder="1" applyAlignment="1">
      <alignment horizontal="left" vertical="center"/>
    </xf>
    <xf numFmtId="179" fontId="42" fillId="0" borderId="13" xfId="0" applyNumberFormat="1" applyFont="1" applyFill="1" applyBorder="1" applyAlignment="1">
      <alignment horizontal="left" vertical="center"/>
    </xf>
    <xf numFmtId="178" fontId="43" fillId="0" borderId="0" xfId="0" applyNumberFormat="1" applyFont="1" applyFill="1" applyAlignment="1">
      <alignment horizontal="left" vertical="center"/>
    </xf>
    <xf numFmtId="179" fontId="43" fillId="0" borderId="0" xfId="0" applyNumberFormat="1" applyFont="1" applyFill="1" applyAlignment="1">
      <alignment horizontal="left" vertical="center"/>
    </xf>
    <xf numFmtId="176" fontId="46" fillId="0" borderId="10" xfId="0" applyNumberFormat="1" applyFont="1" applyFill="1" applyBorder="1" applyAlignment="1">
      <alignment horizontal="left" vertical="center"/>
    </xf>
    <xf numFmtId="179" fontId="46" fillId="0" borderId="10" xfId="0" applyNumberFormat="1" applyFont="1" applyFill="1" applyBorder="1" applyAlignment="1">
      <alignment horizontal="left" vertical="center"/>
    </xf>
    <xf numFmtId="178" fontId="42" fillId="0" borderId="10" xfId="0" applyNumberFormat="1" applyFont="1" applyFill="1" applyBorder="1" applyAlignment="1">
      <alignment horizontal="center" vertical="center" wrapText="1"/>
    </xf>
    <xf numFmtId="193" fontId="42" fillId="0" borderId="10" xfId="0" applyNumberFormat="1" applyFont="1" applyFill="1" applyBorder="1" applyAlignment="1">
      <alignment horizontal="left" vertical="center"/>
    </xf>
    <xf numFmtId="176" fontId="42" fillId="0" borderId="0" xfId="0" applyNumberFormat="1" applyFont="1" applyFill="1" applyAlignment="1">
      <alignment horizontal="center" vertical="center"/>
    </xf>
    <xf numFmtId="178" fontId="42" fillId="0" borderId="0" xfId="0" applyNumberFormat="1" applyFont="1" applyFill="1" applyAlignment="1">
      <alignment horizontal="center" vertical="center"/>
    </xf>
    <xf numFmtId="177" fontId="42" fillId="0" borderId="0" xfId="0" applyNumberFormat="1" applyFont="1" applyFill="1" applyAlignment="1">
      <alignment horizontal="center" vertical="center"/>
    </xf>
    <xf numFmtId="176" fontId="42" fillId="0" borderId="0" xfId="0" applyNumberFormat="1" applyFont="1" applyFill="1" applyAlignment="1">
      <alignment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10" xfId="43"/>
    <cellStyle name="常规 2 2" xfId="44"/>
    <cellStyle name="常规 2 3" xfId="45"/>
    <cellStyle name="常规 2 4" xfId="46"/>
    <cellStyle name="常规 2 5" xfId="47"/>
    <cellStyle name="常规 2 6" xfId="48"/>
    <cellStyle name="常规 2 7" xfId="49"/>
    <cellStyle name="常规 2 8" xfId="50"/>
    <cellStyle name="常规 2 9" xfId="51"/>
    <cellStyle name="常规 3" xfId="52"/>
    <cellStyle name="常规 3 2" xfId="53"/>
    <cellStyle name="常规 4" xfId="54"/>
    <cellStyle name="常规 5" xfId="55"/>
    <cellStyle name="常规 6" xfId="56"/>
    <cellStyle name="常规 7" xfId="57"/>
    <cellStyle name="常规 8" xfId="58"/>
    <cellStyle name="常规 9" xfId="59"/>
    <cellStyle name="常规_1、所有各类电源增减明细_26" xfId="60"/>
    <cellStyle name="常规_1、所有各类电源增减明细_27" xfId="61"/>
    <cellStyle name="常规_1、所有各类电源增减明细_31"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Followed Hyperlink"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FEFE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7DFB7"/>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450"/>
  <sheetViews>
    <sheetView tabSelected="1" zoomScale="80" zoomScaleNormal="80" zoomScalePageLayoutView="0" workbookViewId="0" topLeftCell="A1">
      <pane ySplit="1" topLeftCell="A2" activePane="bottomLeft" state="frozen"/>
      <selection pane="topLeft" activeCell="A1" sqref="A1"/>
      <selection pane="bottomLeft" activeCell="L453" sqref="L453"/>
    </sheetView>
  </sheetViews>
  <sheetFormatPr defaultColWidth="9.00390625" defaultRowHeight="24.75" customHeight="1"/>
  <cols>
    <col min="1" max="3" width="8.875" style="44" customWidth="1"/>
    <col min="4" max="5" width="10.625" style="44" customWidth="1"/>
    <col min="6" max="6" width="10.625" style="173" customWidth="1"/>
    <col min="7" max="7" width="10.625" style="174" customWidth="1"/>
    <col min="8" max="8" width="14.75390625" style="174" customWidth="1"/>
    <col min="9" max="9" width="60.125" style="37" customWidth="1"/>
    <col min="10" max="11" width="11.625" style="172" customWidth="1"/>
    <col min="12" max="12" width="10.625" style="172" customWidth="1"/>
    <col min="13" max="13" width="11.50390625" style="172" customWidth="1"/>
    <col min="14" max="14" width="13.00390625" style="172" customWidth="1"/>
    <col min="15" max="18" width="10.625" style="172" customWidth="1"/>
    <col min="19" max="19" width="12.625" style="172" customWidth="1"/>
    <col min="20" max="20" width="26.375" style="37" customWidth="1"/>
    <col min="21" max="240" width="9.00390625" style="37" customWidth="1"/>
    <col min="241" max="16384" width="9.00390625" style="38" customWidth="1"/>
  </cols>
  <sheetData>
    <row r="1" spans="1:20" s="32" customFormat="1" ht="35.25" customHeight="1">
      <c r="A1" s="27" t="s">
        <v>0</v>
      </c>
      <c r="B1" s="28" t="s">
        <v>1</v>
      </c>
      <c r="C1" s="28" t="s">
        <v>2</v>
      </c>
      <c r="D1" s="28" t="s">
        <v>3</v>
      </c>
      <c r="E1" s="28" t="s">
        <v>4</v>
      </c>
      <c r="F1" s="29" t="s">
        <v>5</v>
      </c>
      <c r="G1" s="30" t="s">
        <v>6</v>
      </c>
      <c r="H1" s="30" t="s">
        <v>7</v>
      </c>
      <c r="I1" s="30" t="s">
        <v>8</v>
      </c>
      <c r="J1" s="31" t="s">
        <v>276</v>
      </c>
      <c r="K1" s="31" t="s">
        <v>277</v>
      </c>
      <c r="L1" s="31" t="s">
        <v>9</v>
      </c>
      <c r="M1" s="31" t="s">
        <v>10</v>
      </c>
      <c r="N1" s="31" t="s">
        <v>124</v>
      </c>
      <c r="O1" s="31" t="s">
        <v>125</v>
      </c>
      <c r="P1" s="31" t="s">
        <v>126</v>
      </c>
      <c r="Q1" s="31" t="s">
        <v>127</v>
      </c>
      <c r="R1" s="31" t="s">
        <v>278</v>
      </c>
      <c r="S1" s="31" t="s">
        <v>279</v>
      </c>
      <c r="T1" s="30" t="s">
        <v>11</v>
      </c>
    </row>
    <row r="2" spans="1:22" ht="24.75" customHeight="1">
      <c r="A2" s="33" t="s">
        <v>361</v>
      </c>
      <c r="B2" s="33"/>
      <c r="C2" s="33"/>
      <c r="D2" s="33"/>
      <c r="E2" s="33"/>
      <c r="F2" s="33"/>
      <c r="G2" s="33"/>
      <c r="H2" s="33"/>
      <c r="I2" s="33"/>
      <c r="J2" s="33"/>
      <c r="K2" s="33"/>
      <c r="L2" s="33"/>
      <c r="M2" s="33"/>
      <c r="N2" s="33"/>
      <c r="O2" s="33"/>
      <c r="P2" s="33"/>
      <c r="Q2" s="33"/>
      <c r="R2" s="34"/>
      <c r="S2" s="35"/>
      <c r="T2" s="36"/>
      <c r="V2" s="37">
        <v>1</v>
      </c>
    </row>
    <row r="3" spans="1:22" ht="24.75" customHeight="1">
      <c r="A3" s="39" t="s">
        <v>12</v>
      </c>
      <c r="B3" s="39"/>
      <c r="C3" s="39"/>
      <c r="D3" s="39"/>
      <c r="E3" s="39"/>
      <c r="F3" s="39"/>
      <c r="G3" s="39"/>
      <c r="H3" s="39"/>
      <c r="I3" s="39"/>
      <c r="J3" s="39"/>
      <c r="K3" s="39"/>
      <c r="L3" s="39"/>
      <c r="M3" s="39"/>
      <c r="N3" s="39"/>
      <c r="O3" s="39"/>
      <c r="P3" s="39"/>
      <c r="Q3" s="40"/>
      <c r="R3" s="41"/>
      <c r="S3" s="42"/>
      <c r="T3" s="38"/>
      <c r="V3" s="37">
        <v>1</v>
      </c>
    </row>
    <row r="4" spans="1:22" ht="24.75" customHeight="1">
      <c r="A4" s="43" t="s">
        <v>13</v>
      </c>
      <c r="B4" s="43"/>
      <c r="D4" s="43"/>
      <c r="E4" s="43"/>
      <c r="F4" s="45"/>
      <c r="G4" s="45"/>
      <c r="H4" s="45"/>
      <c r="I4" s="45"/>
      <c r="J4" s="46"/>
      <c r="K4" s="46"/>
      <c r="L4" s="46"/>
      <c r="M4" s="46"/>
      <c r="N4" s="46"/>
      <c r="O4" s="46"/>
      <c r="P4" s="46"/>
      <c r="Q4" s="46"/>
      <c r="R4" s="47"/>
      <c r="S4" s="47"/>
      <c r="T4" s="36"/>
      <c r="V4" s="37">
        <v>1</v>
      </c>
    </row>
    <row r="5" spans="1:236" s="52" customFormat="1" ht="24.75" customHeight="1">
      <c r="A5" s="48" t="s">
        <v>27</v>
      </c>
      <c r="B5" s="15" t="s">
        <v>28</v>
      </c>
      <c r="C5" s="15" t="s">
        <v>16</v>
      </c>
      <c r="D5" s="15" t="s">
        <v>17</v>
      </c>
      <c r="E5" s="15" t="s">
        <v>18</v>
      </c>
      <c r="F5" s="7">
        <v>220</v>
      </c>
      <c r="G5" s="14" t="s">
        <v>29</v>
      </c>
      <c r="H5" s="14" t="s">
        <v>128</v>
      </c>
      <c r="I5" s="14" t="s">
        <v>362</v>
      </c>
      <c r="J5" s="49" t="s">
        <v>363</v>
      </c>
      <c r="K5" s="1">
        <v>70</v>
      </c>
      <c r="L5" s="1"/>
      <c r="M5" s="50"/>
      <c r="N5" s="1" t="s">
        <v>69</v>
      </c>
      <c r="O5" s="1"/>
      <c r="P5" s="1"/>
      <c r="Q5" s="1"/>
      <c r="R5" s="47"/>
      <c r="S5" s="47"/>
      <c r="T5" s="51"/>
      <c r="U5" s="37"/>
      <c r="V5" s="37">
        <v>1</v>
      </c>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row>
    <row r="6" spans="1:22" ht="24.75" customHeight="1">
      <c r="A6" s="48" t="s">
        <v>14</v>
      </c>
      <c r="B6" s="15" t="s">
        <v>20</v>
      </c>
      <c r="C6" s="15" t="s">
        <v>16</v>
      </c>
      <c r="D6" s="15" t="s">
        <v>17</v>
      </c>
      <c r="E6" s="15" t="s">
        <v>18</v>
      </c>
      <c r="F6" s="7">
        <v>500</v>
      </c>
      <c r="G6" s="14" t="s">
        <v>21</v>
      </c>
      <c r="H6" s="14" t="s">
        <v>128</v>
      </c>
      <c r="I6" s="14" t="s">
        <v>364</v>
      </c>
      <c r="J6" s="14"/>
      <c r="K6" s="53">
        <v>100</v>
      </c>
      <c r="L6" s="53">
        <v>100</v>
      </c>
      <c r="M6" s="50"/>
      <c r="N6" s="1"/>
      <c r="O6" s="1"/>
      <c r="P6" s="1"/>
      <c r="Q6" s="1"/>
      <c r="R6" s="47"/>
      <c r="S6" s="47"/>
      <c r="T6" s="51"/>
      <c r="V6" s="37">
        <v>1</v>
      </c>
    </row>
    <row r="7" spans="1:236" s="52" customFormat="1" ht="24.75" customHeight="1">
      <c r="A7" s="48" t="s">
        <v>27</v>
      </c>
      <c r="B7" s="15" t="s">
        <v>60</v>
      </c>
      <c r="C7" s="15" t="s">
        <v>16</v>
      </c>
      <c r="D7" s="15" t="s">
        <v>17</v>
      </c>
      <c r="E7" s="15" t="s">
        <v>18</v>
      </c>
      <c r="F7" s="7">
        <v>220</v>
      </c>
      <c r="G7" s="14" t="s">
        <v>31</v>
      </c>
      <c r="H7" s="14" t="s">
        <v>128</v>
      </c>
      <c r="I7" s="14" t="s">
        <v>365</v>
      </c>
      <c r="J7" s="49"/>
      <c r="K7" s="53" t="s">
        <v>69</v>
      </c>
      <c r="L7" s="53">
        <v>132</v>
      </c>
      <c r="M7" s="50"/>
      <c r="N7" s="1"/>
      <c r="O7" s="1"/>
      <c r="P7" s="1"/>
      <c r="Q7" s="1"/>
      <c r="R7" s="47"/>
      <c r="S7" s="47"/>
      <c r="T7" s="51"/>
      <c r="U7" s="37"/>
      <c r="V7" s="37">
        <v>1</v>
      </c>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row>
    <row r="8" spans="1:236" s="52" customFormat="1" ht="24.75" customHeight="1">
      <c r="A8" s="48" t="s">
        <v>27</v>
      </c>
      <c r="B8" s="15" t="s">
        <v>57</v>
      </c>
      <c r="C8" s="15" t="s">
        <v>16</v>
      </c>
      <c r="D8" s="15" t="s">
        <v>17</v>
      </c>
      <c r="E8" s="15" t="s">
        <v>18</v>
      </c>
      <c r="F8" s="7">
        <v>220</v>
      </c>
      <c r="G8" s="14" t="s">
        <v>38</v>
      </c>
      <c r="H8" s="14" t="s">
        <v>129</v>
      </c>
      <c r="I8" s="14" t="s">
        <v>130</v>
      </c>
      <c r="J8" s="49"/>
      <c r="K8" s="1"/>
      <c r="L8" s="54" t="s">
        <v>69</v>
      </c>
      <c r="M8" s="49"/>
      <c r="N8" s="50" t="s">
        <v>69</v>
      </c>
      <c r="O8" s="1">
        <v>66</v>
      </c>
      <c r="P8" s="1"/>
      <c r="Q8" s="1"/>
      <c r="R8" s="1"/>
      <c r="S8" s="1"/>
      <c r="T8" s="14" t="s">
        <v>366</v>
      </c>
      <c r="U8" s="37"/>
      <c r="V8" s="37">
        <v>1</v>
      </c>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row>
    <row r="9" spans="1:22" s="37" customFormat="1" ht="24.75" customHeight="1">
      <c r="A9" s="55" t="s">
        <v>27</v>
      </c>
      <c r="B9" s="56" t="s">
        <v>28</v>
      </c>
      <c r="C9" s="56" t="s">
        <v>16</v>
      </c>
      <c r="D9" s="56" t="s">
        <v>17</v>
      </c>
      <c r="E9" s="56" t="s">
        <v>18</v>
      </c>
      <c r="F9" s="57">
        <v>500</v>
      </c>
      <c r="G9" s="58" t="s">
        <v>100</v>
      </c>
      <c r="H9" s="14" t="s">
        <v>129</v>
      </c>
      <c r="I9" s="58" t="s">
        <v>131</v>
      </c>
      <c r="J9" s="59"/>
      <c r="K9" s="54"/>
      <c r="L9" s="54" t="s">
        <v>69</v>
      </c>
      <c r="M9" s="59"/>
      <c r="N9" s="60" t="s">
        <v>69</v>
      </c>
      <c r="O9" s="54">
        <v>132</v>
      </c>
      <c r="P9" s="1"/>
      <c r="Q9" s="1"/>
      <c r="R9" s="1"/>
      <c r="S9" s="1"/>
      <c r="T9" s="14" t="s">
        <v>366</v>
      </c>
      <c r="V9" s="37">
        <v>1</v>
      </c>
    </row>
    <row r="10" spans="1:22" s="52" customFormat="1" ht="24.75" customHeight="1">
      <c r="A10" s="61" t="s">
        <v>34</v>
      </c>
      <c r="B10" s="62"/>
      <c r="C10" s="62"/>
      <c r="D10" s="62"/>
      <c r="E10" s="62"/>
      <c r="F10" s="63"/>
      <c r="G10" s="64"/>
      <c r="H10" s="64"/>
      <c r="I10" s="64"/>
      <c r="J10" s="65">
        <f aca="true" t="shared" si="0" ref="J10:S10">SUM(J5:J9)</f>
        <v>0</v>
      </c>
      <c r="K10" s="65">
        <f t="shared" si="0"/>
        <v>170</v>
      </c>
      <c r="L10" s="65">
        <f t="shared" si="0"/>
        <v>232</v>
      </c>
      <c r="M10" s="65">
        <f t="shared" si="0"/>
        <v>0</v>
      </c>
      <c r="N10" s="65">
        <f t="shared" si="0"/>
        <v>0</v>
      </c>
      <c r="O10" s="65">
        <f t="shared" si="0"/>
        <v>198</v>
      </c>
      <c r="P10" s="65">
        <f t="shared" si="0"/>
        <v>0</v>
      </c>
      <c r="Q10" s="65">
        <f t="shared" si="0"/>
        <v>0</v>
      </c>
      <c r="R10" s="65">
        <f t="shared" si="0"/>
        <v>0</v>
      </c>
      <c r="S10" s="65">
        <f t="shared" si="0"/>
        <v>0</v>
      </c>
      <c r="T10" s="66"/>
      <c r="V10" s="37">
        <v>1</v>
      </c>
    </row>
    <row r="11" spans="1:22" ht="24.75" customHeight="1">
      <c r="A11" s="27" t="s">
        <v>35</v>
      </c>
      <c r="B11" s="67"/>
      <c r="C11" s="68"/>
      <c r="D11" s="67"/>
      <c r="E11" s="67"/>
      <c r="F11" s="69"/>
      <c r="G11" s="8"/>
      <c r="H11" s="8"/>
      <c r="I11" s="14"/>
      <c r="J11" s="70"/>
      <c r="K11" s="70"/>
      <c r="L11" s="70"/>
      <c r="M11" s="70"/>
      <c r="N11" s="70"/>
      <c r="O11" s="70"/>
      <c r="P11" s="70"/>
      <c r="Q11" s="70"/>
      <c r="R11" s="70"/>
      <c r="S11" s="70"/>
      <c r="T11" s="71"/>
      <c r="V11" s="37">
        <v>1</v>
      </c>
    </row>
    <row r="12" spans="1:239" s="52" customFormat="1" ht="24.75" customHeight="1">
      <c r="A12" s="72" t="s">
        <v>14</v>
      </c>
      <c r="B12" s="73" t="s">
        <v>37</v>
      </c>
      <c r="C12" s="15" t="s">
        <v>35</v>
      </c>
      <c r="D12" s="15" t="s">
        <v>17</v>
      </c>
      <c r="E12" s="15" t="s">
        <v>18</v>
      </c>
      <c r="F12" s="7">
        <v>220</v>
      </c>
      <c r="G12" s="14" t="s">
        <v>42</v>
      </c>
      <c r="H12" s="14" t="s">
        <v>128</v>
      </c>
      <c r="I12" s="14" t="s">
        <v>367</v>
      </c>
      <c r="J12" s="1">
        <v>95</v>
      </c>
      <c r="K12" s="1" t="s">
        <v>69</v>
      </c>
      <c r="L12" s="1"/>
      <c r="M12" s="1"/>
      <c r="N12" s="1"/>
      <c r="O12" s="1"/>
      <c r="P12" s="74"/>
      <c r="Q12" s="1"/>
      <c r="R12" s="1"/>
      <c r="S12" s="1"/>
      <c r="T12" s="71"/>
      <c r="U12" s="37"/>
      <c r="V12" s="37">
        <v>1</v>
      </c>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row>
    <row r="13" spans="1:240" s="52" customFormat="1" ht="24.75" customHeight="1">
      <c r="A13" s="75" t="s">
        <v>14</v>
      </c>
      <c r="B13" s="73" t="s">
        <v>37</v>
      </c>
      <c r="C13" s="67" t="s">
        <v>35</v>
      </c>
      <c r="D13" s="67" t="s">
        <v>17</v>
      </c>
      <c r="E13" s="67" t="s">
        <v>18</v>
      </c>
      <c r="F13" s="69">
        <v>220</v>
      </c>
      <c r="G13" s="58" t="s">
        <v>40</v>
      </c>
      <c r="H13" s="14" t="s">
        <v>128</v>
      </c>
      <c r="I13" s="14" t="s">
        <v>284</v>
      </c>
      <c r="J13" s="1"/>
      <c r="K13" s="1"/>
      <c r="L13" s="1">
        <v>12</v>
      </c>
      <c r="M13" s="1">
        <v>12</v>
      </c>
      <c r="N13" s="1" t="s">
        <v>69</v>
      </c>
      <c r="O13" s="1"/>
      <c r="P13" s="1"/>
      <c r="Q13" s="76"/>
      <c r="R13" s="41"/>
      <c r="S13" s="77"/>
      <c r="T13" s="78"/>
      <c r="U13" s="37"/>
      <c r="V13" s="37">
        <v>1</v>
      </c>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row>
    <row r="14" spans="1:22" s="37" customFormat="1" ht="24.75" customHeight="1">
      <c r="A14" s="72" t="s">
        <v>14</v>
      </c>
      <c r="B14" s="73" t="s">
        <v>37</v>
      </c>
      <c r="C14" s="15" t="s">
        <v>35</v>
      </c>
      <c r="D14" s="15" t="s">
        <v>17</v>
      </c>
      <c r="E14" s="15" t="s">
        <v>18</v>
      </c>
      <c r="F14" s="7">
        <v>220</v>
      </c>
      <c r="G14" s="14" t="s">
        <v>26</v>
      </c>
      <c r="H14" s="14" t="s">
        <v>128</v>
      </c>
      <c r="I14" s="14" t="s">
        <v>101</v>
      </c>
      <c r="J14" s="1"/>
      <c r="K14" s="49"/>
      <c r="L14" s="49"/>
      <c r="M14" s="49">
        <v>88</v>
      </c>
      <c r="N14" s="49"/>
      <c r="O14" s="49"/>
      <c r="P14" s="49"/>
      <c r="Q14" s="1"/>
      <c r="R14" s="49" t="s">
        <v>69</v>
      </c>
      <c r="S14" s="79"/>
      <c r="T14" s="80"/>
      <c r="V14" s="37">
        <v>1</v>
      </c>
    </row>
    <row r="15" spans="1:239" s="52" customFormat="1" ht="24.75" customHeight="1">
      <c r="A15" s="72" t="s">
        <v>24</v>
      </c>
      <c r="B15" s="73" t="s">
        <v>43</v>
      </c>
      <c r="C15" s="15" t="s">
        <v>35</v>
      </c>
      <c r="D15" s="15" t="s">
        <v>17</v>
      </c>
      <c r="E15" s="15" t="s">
        <v>18</v>
      </c>
      <c r="F15" s="7">
        <v>220</v>
      </c>
      <c r="G15" s="14" t="s">
        <v>38</v>
      </c>
      <c r="H15" s="14" t="s">
        <v>128</v>
      </c>
      <c r="I15" s="14" t="s">
        <v>132</v>
      </c>
      <c r="J15" s="53">
        <v>11.8</v>
      </c>
      <c r="K15" s="49"/>
      <c r="L15" s="49"/>
      <c r="M15" s="49"/>
      <c r="N15" s="49"/>
      <c r="O15" s="49"/>
      <c r="P15" s="49"/>
      <c r="Q15" s="1"/>
      <c r="R15" s="1"/>
      <c r="S15" s="1"/>
      <c r="T15" s="71"/>
      <c r="U15" s="37"/>
      <c r="V15" s="37">
        <v>1</v>
      </c>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row>
    <row r="16" spans="1:22" s="37" customFormat="1" ht="24.75" customHeight="1">
      <c r="A16" s="72" t="s">
        <v>14</v>
      </c>
      <c r="B16" s="73" t="s">
        <v>20</v>
      </c>
      <c r="C16" s="15" t="s">
        <v>35</v>
      </c>
      <c r="D16" s="15" t="s">
        <v>17</v>
      </c>
      <c r="E16" s="15" t="s">
        <v>18</v>
      </c>
      <c r="F16" s="7">
        <v>220</v>
      </c>
      <c r="G16" s="14" t="s">
        <v>40</v>
      </c>
      <c r="H16" s="14" t="s">
        <v>128</v>
      </c>
      <c r="I16" s="14" t="s">
        <v>133</v>
      </c>
      <c r="J16" s="49" t="s">
        <v>363</v>
      </c>
      <c r="K16" s="14" t="s">
        <v>363</v>
      </c>
      <c r="L16" s="49">
        <v>88</v>
      </c>
      <c r="M16" s="49"/>
      <c r="N16" s="49"/>
      <c r="O16" s="49"/>
      <c r="P16" s="49"/>
      <c r="Q16" s="1"/>
      <c r="R16" s="1"/>
      <c r="S16" s="81"/>
      <c r="T16" s="80"/>
      <c r="V16" s="37">
        <v>1</v>
      </c>
    </row>
    <row r="17" spans="1:22" ht="24.75" customHeight="1">
      <c r="A17" s="75" t="s">
        <v>14</v>
      </c>
      <c r="B17" s="82" t="s">
        <v>20</v>
      </c>
      <c r="C17" s="67" t="s">
        <v>35</v>
      </c>
      <c r="D17" s="67" t="s">
        <v>17</v>
      </c>
      <c r="E17" s="67" t="s">
        <v>18</v>
      </c>
      <c r="F17" s="69">
        <v>220</v>
      </c>
      <c r="G17" s="8" t="s">
        <v>281</v>
      </c>
      <c r="H17" s="14" t="s">
        <v>128</v>
      </c>
      <c r="I17" s="14" t="s">
        <v>282</v>
      </c>
      <c r="J17" s="1"/>
      <c r="K17" s="1"/>
      <c r="L17" s="1"/>
      <c r="M17" s="1">
        <v>24</v>
      </c>
      <c r="N17" s="1"/>
      <c r="O17" s="1"/>
      <c r="P17" s="1"/>
      <c r="Q17" s="76"/>
      <c r="R17" s="41" t="s">
        <v>69</v>
      </c>
      <c r="S17" s="77"/>
      <c r="T17" s="78" t="s">
        <v>69</v>
      </c>
      <c r="V17" s="37">
        <v>1</v>
      </c>
    </row>
    <row r="18" spans="1:22" s="37" customFormat="1" ht="24.75" customHeight="1">
      <c r="A18" s="72" t="s">
        <v>14</v>
      </c>
      <c r="B18" s="73" t="s">
        <v>39</v>
      </c>
      <c r="C18" s="15" t="s">
        <v>35</v>
      </c>
      <c r="D18" s="15" t="s">
        <v>17</v>
      </c>
      <c r="E18" s="15" t="s">
        <v>18</v>
      </c>
      <c r="F18" s="7">
        <v>220</v>
      </c>
      <c r="G18" s="14" t="s">
        <v>36</v>
      </c>
      <c r="H18" s="14" t="s">
        <v>128</v>
      </c>
      <c r="I18" s="14" t="s">
        <v>134</v>
      </c>
      <c r="J18" s="49" t="s">
        <v>369</v>
      </c>
      <c r="K18" s="14">
        <v>88</v>
      </c>
      <c r="L18" s="49"/>
      <c r="M18" s="49"/>
      <c r="N18" s="49"/>
      <c r="O18" s="49"/>
      <c r="P18" s="49"/>
      <c r="Q18" s="1"/>
      <c r="R18" s="1"/>
      <c r="S18" s="81"/>
      <c r="T18" s="80"/>
      <c r="V18" s="37">
        <v>1</v>
      </c>
    </row>
    <row r="19" spans="1:22" s="6" customFormat="1" ht="24.75" customHeight="1">
      <c r="A19" s="72" t="s">
        <v>14</v>
      </c>
      <c r="B19" s="73" t="s">
        <v>15</v>
      </c>
      <c r="C19" s="15" t="s">
        <v>35</v>
      </c>
      <c r="D19" s="15" t="s">
        <v>17</v>
      </c>
      <c r="E19" s="15" t="s">
        <v>18</v>
      </c>
      <c r="F19" s="7">
        <v>220</v>
      </c>
      <c r="G19" s="58" t="s">
        <v>100</v>
      </c>
      <c r="H19" s="14" t="s">
        <v>128</v>
      </c>
      <c r="I19" s="14" t="s">
        <v>135</v>
      </c>
      <c r="J19" s="1"/>
      <c r="K19" s="49"/>
      <c r="L19" s="49">
        <v>44</v>
      </c>
      <c r="M19" s="49">
        <v>44</v>
      </c>
      <c r="N19" s="49"/>
      <c r="O19" s="49"/>
      <c r="P19" s="49"/>
      <c r="Q19" s="1"/>
      <c r="R19" s="49"/>
      <c r="S19" s="79"/>
      <c r="T19" s="80"/>
      <c r="V19" s="6">
        <v>1</v>
      </c>
    </row>
    <row r="20" spans="1:240" s="83" customFormat="1" ht="24.75" customHeight="1">
      <c r="A20" s="75" t="s">
        <v>14</v>
      </c>
      <c r="B20" s="73" t="s">
        <v>15</v>
      </c>
      <c r="C20" s="67" t="s">
        <v>35</v>
      </c>
      <c r="D20" s="67" t="s">
        <v>17</v>
      </c>
      <c r="E20" s="67" t="s">
        <v>18</v>
      </c>
      <c r="F20" s="69">
        <v>220</v>
      </c>
      <c r="G20" s="8" t="s">
        <v>269</v>
      </c>
      <c r="H20" s="14" t="s">
        <v>128</v>
      </c>
      <c r="I20" s="14" t="s">
        <v>280</v>
      </c>
      <c r="J20" s="1"/>
      <c r="K20" s="1"/>
      <c r="L20" s="1"/>
      <c r="M20" s="1">
        <v>24</v>
      </c>
      <c r="N20" s="1"/>
      <c r="O20" s="1"/>
      <c r="P20" s="1"/>
      <c r="Q20" s="76"/>
      <c r="R20" s="41" t="s">
        <v>69</v>
      </c>
      <c r="S20" s="77"/>
      <c r="T20" s="78" t="s">
        <v>69</v>
      </c>
      <c r="U20" s="6"/>
      <c r="V20" s="6">
        <v>1</v>
      </c>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row>
    <row r="21" spans="1:22" s="6" customFormat="1" ht="24.75" customHeight="1">
      <c r="A21" s="84" t="s">
        <v>14</v>
      </c>
      <c r="B21" s="85" t="s">
        <v>15</v>
      </c>
      <c r="C21" s="56" t="s">
        <v>35</v>
      </c>
      <c r="D21" s="15" t="s">
        <v>17</v>
      </c>
      <c r="E21" s="56" t="s">
        <v>18</v>
      </c>
      <c r="F21" s="57">
        <v>220</v>
      </c>
      <c r="G21" s="58" t="s">
        <v>40</v>
      </c>
      <c r="H21" s="14" t="s">
        <v>370</v>
      </c>
      <c r="I21" s="58" t="s">
        <v>288</v>
      </c>
      <c r="J21" s="1"/>
      <c r="K21" s="49"/>
      <c r="L21" s="49"/>
      <c r="M21" s="49">
        <v>24</v>
      </c>
      <c r="N21" s="49"/>
      <c r="O21" s="49"/>
      <c r="P21" s="49"/>
      <c r="Q21" s="1"/>
      <c r="R21" s="49" t="s">
        <v>69</v>
      </c>
      <c r="S21" s="79"/>
      <c r="T21" s="80"/>
      <c r="V21" s="6">
        <v>1</v>
      </c>
    </row>
    <row r="22" spans="1:22" ht="24.75" customHeight="1">
      <c r="A22" s="75" t="s">
        <v>27</v>
      </c>
      <c r="B22" s="82" t="s">
        <v>57</v>
      </c>
      <c r="C22" s="67" t="s">
        <v>35</v>
      </c>
      <c r="D22" s="67" t="s">
        <v>17</v>
      </c>
      <c r="E22" s="67" t="s">
        <v>18</v>
      </c>
      <c r="F22" s="69">
        <v>220</v>
      </c>
      <c r="G22" s="8" t="s">
        <v>38</v>
      </c>
      <c r="H22" s="14" t="s">
        <v>129</v>
      </c>
      <c r="I22" s="14" t="s">
        <v>283</v>
      </c>
      <c r="J22" s="1"/>
      <c r="K22" s="1"/>
      <c r="L22" s="1"/>
      <c r="M22" s="1">
        <v>24</v>
      </c>
      <c r="N22" s="1"/>
      <c r="O22" s="1" t="s">
        <v>69</v>
      </c>
      <c r="P22" s="1"/>
      <c r="Q22" s="76"/>
      <c r="R22" s="41"/>
      <c r="S22" s="77"/>
      <c r="T22" s="78"/>
      <c r="V22" s="37">
        <v>1</v>
      </c>
    </row>
    <row r="23" spans="1:22" s="37" customFormat="1" ht="24.75" customHeight="1">
      <c r="A23" s="84" t="s">
        <v>27</v>
      </c>
      <c r="B23" s="85" t="s">
        <v>57</v>
      </c>
      <c r="C23" s="56" t="s">
        <v>35</v>
      </c>
      <c r="D23" s="15" t="s">
        <v>17</v>
      </c>
      <c r="E23" s="56" t="s">
        <v>18</v>
      </c>
      <c r="F23" s="57">
        <v>220</v>
      </c>
      <c r="G23" s="58" t="s">
        <v>99</v>
      </c>
      <c r="H23" s="14" t="s">
        <v>128</v>
      </c>
      <c r="I23" s="58" t="s">
        <v>286</v>
      </c>
      <c r="J23" s="54"/>
      <c r="K23" s="49"/>
      <c r="L23" s="49"/>
      <c r="M23" s="49">
        <v>24</v>
      </c>
      <c r="N23" s="49"/>
      <c r="O23" s="49"/>
      <c r="P23" s="49"/>
      <c r="Q23" s="1"/>
      <c r="R23" s="49" t="s">
        <v>69</v>
      </c>
      <c r="S23" s="79"/>
      <c r="T23" s="80"/>
      <c r="V23" s="37">
        <v>1</v>
      </c>
    </row>
    <row r="24" spans="1:22" ht="24.75" customHeight="1">
      <c r="A24" s="75" t="s">
        <v>24</v>
      </c>
      <c r="B24" s="82" t="s">
        <v>30</v>
      </c>
      <c r="C24" s="67" t="s">
        <v>35</v>
      </c>
      <c r="D24" s="67" t="s">
        <v>17</v>
      </c>
      <c r="E24" s="67" t="s">
        <v>18</v>
      </c>
      <c r="F24" s="69">
        <v>220</v>
      </c>
      <c r="G24" s="8" t="s">
        <v>38</v>
      </c>
      <c r="H24" s="14" t="s">
        <v>129</v>
      </c>
      <c r="I24" s="14" t="s">
        <v>285</v>
      </c>
      <c r="J24" s="1"/>
      <c r="K24" s="1"/>
      <c r="L24" s="1" t="s">
        <v>69</v>
      </c>
      <c r="M24" s="1">
        <v>24</v>
      </c>
      <c r="N24" s="1"/>
      <c r="O24" s="1"/>
      <c r="P24" s="1" t="s">
        <v>69</v>
      </c>
      <c r="Q24" s="76"/>
      <c r="R24" s="41"/>
      <c r="S24" s="77"/>
      <c r="T24" s="78"/>
      <c r="V24" s="37">
        <v>1</v>
      </c>
    </row>
    <row r="25" spans="1:22" s="37" customFormat="1" ht="24.75" customHeight="1">
      <c r="A25" s="72" t="s">
        <v>24</v>
      </c>
      <c r="B25" s="73" t="s">
        <v>30</v>
      </c>
      <c r="C25" s="15" t="s">
        <v>35</v>
      </c>
      <c r="D25" s="15" t="s">
        <v>17</v>
      </c>
      <c r="E25" s="15" t="s">
        <v>18</v>
      </c>
      <c r="F25" s="7">
        <v>220</v>
      </c>
      <c r="G25" s="14" t="s">
        <v>26</v>
      </c>
      <c r="H25" s="14" t="s">
        <v>129</v>
      </c>
      <c r="I25" s="14" t="s">
        <v>287</v>
      </c>
      <c r="J25" s="1"/>
      <c r="K25" s="49"/>
      <c r="L25" s="49"/>
      <c r="M25" s="49">
        <v>24</v>
      </c>
      <c r="N25" s="49" t="s">
        <v>69</v>
      </c>
      <c r="O25" s="49"/>
      <c r="P25" s="49"/>
      <c r="Q25" s="1"/>
      <c r="R25" s="49" t="s">
        <v>69</v>
      </c>
      <c r="S25" s="79"/>
      <c r="T25" s="80"/>
      <c r="V25" s="37">
        <v>1</v>
      </c>
    </row>
    <row r="26" spans="1:22" s="37" customFormat="1" ht="24.75" customHeight="1">
      <c r="A26" s="84" t="s">
        <v>27</v>
      </c>
      <c r="B26" s="84" t="s">
        <v>28</v>
      </c>
      <c r="C26" s="55" t="s">
        <v>35</v>
      </c>
      <c r="D26" s="55" t="s">
        <v>17</v>
      </c>
      <c r="E26" s="55" t="s">
        <v>18</v>
      </c>
      <c r="F26" s="55">
        <v>220</v>
      </c>
      <c r="G26" s="55" t="s">
        <v>23</v>
      </c>
      <c r="H26" s="55" t="s">
        <v>129</v>
      </c>
      <c r="I26" s="58" t="s">
        <v>371</v>
      </c>
      <c r="J26" s="58"/>
      <c r="K26" s="58"/>
      <c r="L26" s="58"/>
      <c r="M26" s="58">
        <v>24</v>
      </c>
      <c r="N26" s="58"/>
      <c r="O26" s="58"/>
      <c r="P26" s="58"/>
      <c r="Q26" s="1"/>
      <c r="R26" s="49"/>
      <c r="S26" s="79"/>
      <c r="T26" s="80"/>
      <c r="V26" s="37">
        <v>1</v>
      </c>
    </row>
    <row r="27" spans="1:22" s="37" customFormat="1" ht="24.75" customHeight="1">
      <c r="A27" s="84" t="s">
        <v>14</v>
      </c>
      <c r="B27" s="84" t="s">
        <v>22</v>
      </c>
      <c r="C27" s="55" t="s">
        <v>35</v>
      </c>
      <c r="D27" s="55" t="s">
        <v>17</v>
      </c>
      <c r="E27" s="55" t="s">
        <v>18</v>
      </c>
      <c r="F27" s="55">
        <v>220</v>
      </c>
      <c r="G27" s="55" t="s">
        <v>36</v>
      </c>
      <c r="H27" s="14" t="s">
        <v>128</v>
      </c>
      <c r="I27" s="58" t="s">
        <v>289</v>
      </c>
      <c r="J27" s="58"/>
      <c r="K27" s="58"/>
      <c r="L27" s="58">
        <v>24</v>
      </c>
      <c r="M27" s="58" t="s">
        <v>372</v>
      </c>
      <c r="N27" s="58"/>
      <c r="O27" s="58"/>
      <c r="P27" s="58"/>
      <c r="Q27" s="1"/>
      <c r="R27" s="49" t="s">
        <v>69</v>
      </c>
      <c r="S27" s="79"/>
      <c r="T27" s="80"/>
      <c r="V27" s="37">
        <v>1</v>
      </c>
    </row>
    <row r="28" spans="1:22" s="37" customFormat="1" ht="24.75" customHeight="1">
      <c r="A28" s="72" t="s">
        <v>14</v>
      </c>
      <c r="B28" s="72" t="s">
        <v>22</v>
      </c>
      <c r="C28" s="48" t="s">
        <v>35</v>
      </c>
      <c r="D28" s="48" t="s">
        <v>17</v>
      </c>
      <c r="E28" s="48" t="s">
        <v>18</v>
      </c>
      <c r="F28" s="48">
        <v>220</v>
      </c>
      <c r="G28" s="48" t="s">
        <v>33</v>
      </c>
      <c r="H28" s="48" t="s">
        <v>128</v>
      </c>
      <c r="I28" s="14" t="s">
        <v>44</v>
      </c>
      <c r="J28" s="53">
        <v>36</v>
      </c>
      <c r="K28" s="1" t="s">
        <v>69</v>
      </c>
      <c r="L28" s="1" t="s">
        <v>69</v>
      </c>
      <c r="M28" s="1" t="s">
        <v>69</v>
      </c>
      <c r="N28" s="49" t="s">
        <v>69</v>
      </c>
      <c r="O28" s="49"/>
      <c r="P28" s="49"/>
      <c r="Q28" s="1"/>
      <c r="R28" s="1"/>
      <c r="S28" s="81"/>
      <c r="T28" s="80"/>
      <c r="V28" s="37">
        <v>1</v>
      </c>
    </row>
    <row r="29" spans="1:239" s="52" customFormat="1" ht="24.75" customHeight="1">
      <c r="A29" s="84" t="s">
        <v>14</v>
      </c>
      <c r="B29" s="84" t="s">
        <v>22</v>
      </c>
      <c r="C29" s="55" t="s">
        <v>35</v>
      </c>
      <c r="D29" s="55" t="s">
        <v>17</v>
      </c>
      <c r="E29" s="55" t="s">
        <v>18</v>
      </c>
      <c r="F29" s="55">
        <v>220</v>
      </c>
      <c r="G29" s="55" t="s">
        <v>33</v>
      </c>
      <c r="H29" s="14" t="s">
        <v>128</v>
      </c>
      <c r="I29" s="58" t="s">
        <v>290</v>
      </c>
      <c r="J29" s="58"/>
      <c r="K29" s="58"/>
      <c r="L29" s="58">
        <v>24</v>
      </c>
      <c r="M29" s="58" t="s">
        <v>372</v>
      </c>
      <c r="N29" s="58"/>
      <c r="O29" s="58"/>
      <c r="P29" s="58"/>
      <c r="Q29" s="1"/>
      <c r="R29" s="49" t="s">
        <v>69</v>
      </c>
      <c r="S29" s="49"/>
      <c r="T29" s="71"/>
      <c r="U29" s="37"/>
      <c r="V29" s="37">
        <v>1</v>
      </c>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row>
    <row r="30" spans="1:239" s="52" customFormat="1" ht="24.75" customHeight="1">
      <c r="A30" s="61" t="s">
        <v>46</v>
      </c>
      <c r="B30" s="86"/>
      <c r="C30" s="87"/>
      <c r="D30" s="86"/>
      <c r="E30" s="62"/>
      <c r="F30" s="63"/>
      <c r="G30" s="64"/>
      <c r="H30" s="64"/>
      <c r="I30" s="63"/>
      <c r="J30" s="63">
        <f aca="true" t="shared" si="1" ref="J30:S30">SUM(J12:J29)</f>
        <v>142.8</v>
      </c>
      <c r="K30" s="63">
        <f t="shared" si="1"/>
        <v>88</v>
      </c>
      <c r="L30" s="63">
        <f t="shared" si="1"/>
        <v>192</v>
      </c>
      <c r="M30" s="63">
        <f t="shared" si="1"/>
        <v>336</v>
      </c>
      <c r="N30" s="63">
        <f t="shared" si="1"/>
        <v>0</v>
      </c>
      <c r="O30" s="63">
        <f t="shared" si="1"/>
        <v>0</v>
      </c>
      <c r="P30" s="63">
        <f t="shared" si="1"/>
        <v>0</v>
      </c>
      <c r="Q30" s="63">
        <f t="shared" si="1"/>
        <v>0</v>
      </c>
      <c r="R30" s="63">
        <f t="shared" si="1"/>
        <v>0</v>
      </c>
      <c r="S30" s="63">
        <f t="shared" si="1"/>
        <v>0</v>
      </c>
      <c r="T30" s="71"/>
      <c r="U30" s="37"/>
      <c r="V30" s="37">
        <v>1</v>
      </c>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row>
    <row r="31" spans="1:239" s="52" customFormat="1" ht="24.75" customHeight="1">
      <c r="A31" s="88" t="s">
        <v>14</v>
      </c>
      <c r="B31" s="15" t="s">
        <v>20</v>
      </c>
      <c r="C31" s="15" t="s">
        <v>47</v>
      </c>
      <c r="D31" s="15" t="s">
        <v>17</v>
      </c>
      <c r="E31" s="48" t="s">
        <v>18</v>
      </c>
      <c r="F31" s="7">
        <v>500</v>
      </c>
      <c r="G31" s="14" t="s">
        <v>48</v>
      </c>
      <c r="H31" s="14" t="s">
        <v>128</v>
      </c>
      <c r="I31" s="7" t="s">
        <v>373</v>
      </c>
      <c r="J31" s="7"/>
      <c r="K31" s="7"/>
      <c r="L31" s="7"/>
      <c r="M31" s="7"/>
      <c r="N31" s="7">
        <v>45</v>
      </c>
      <c r="O31" s="7">
        <v>90</v>
      </c>
      <c r="P31" s="7" t="s">
        <v>69</v>
      </c>
      <c r="Q31" s="7" t="s">
        <v>69</v>
      </c>
      <c r="R31" s="7"/>
      <c r="S31" s="7"/>
      <c r="T31" s="89"/>
      <c r="U31" s="37"/>
      <c r="V31" s="37">
        <v>1</v>
      </c>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row>
    <row r="32" spans="1:239" s="83" customFormat="1" ht="24.75" customHeight="1">
      <c r="A32" s="88" t="s">
        <v>27</v>
      </c>
      <c r="B32" s="15" t="s">
        <v>50</v>
      </c>
      <c r="C32" s="15" t="s">
        <v>47</v>
      </c>
      <c r="D32" s="15" t="s">
        <v>17</v>
      </c>
      <c r="E32" s="48" t="s">
        <v>18</v>
      </c>
      <c r="F32" s="7">
        <v>500</v>
      </c>
      <c r="G32" s="14" t="s">
        <v>38</v>
      </c>
      <c r="H32" s="14" t="s">
        <v>129</v>
      </c>
      <c r="I32" s="7" t="s">
        <v>136</v>
      </c>
      <c r="J32" s="7"/>
      <c r="K32" s="7"/>
      <c r="L32" s="7"/>
      <c r="M32" s="7"/>
      <c r="N32" s="7"/>
      <c r="O32" s="7" t="s">
        <v>374</v>
      </c>
      <c r="P32" s="7">
        <v>60</v>
      </c>
      <c r="Q32" s="7">
        <v>60</v>
      </c>
      <c r="R32" s="7"/>
      <c r="S32" s="7"/>
      <c r="T32" s="8"/>
      <c r="U32" s="6"/>
      <c r="V32" s="6">
        <v>1</v>
      </c>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row>
    <row r="33" spans="1:239" s="83" customFormat="1" ht="24.75" customHeight="1">
      <c r="A33" s="90" t="s">
        <v>375</v>
      </c>
      <c r="B33" s="62" t="s">
        <v>376</v>
      </c>
      <c r="C33" s="62" t="s">
        <v>377</v>
      </c>
      <c r="D33" s="62" t="s">
        <v>17</v>
      </c>
      <c r="E33" s="61" t="s">
        <v>18</v>
      </c>
      <c r="F33" s="63">
        <v>110</v>
      </c>
      <c r="G33" s="64" t="s">
        <v>378</v>
      </c>
      <c r="H33" s="64" t="s">
        <v>379</v>
      </c>
      <c r="I33" s="63" t="s">
        <v>380</v>
      </c>
      <c r="J33" s="63"/>
      <c r="K33" s="63"/>
      <c r="L33" s="63"/>
      <c r="M33" s="63">
        <v>6</v>
      </c>
      <c r="N33" s="7"/>
      <c r="O33" s="7"/>
      <c r="P33" s="7"/>
      <c r="Q33" s="7"/>
      <c r="R33" s="7"/>
      <c r="S33" s="7"/>
      <c r="T33" s="8"/>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row>
    <row r="34" spans="1:22" ht="24.75" customHeight="1">
      <c r="A34" s="61" t="s">
        <v>49</v>
      </c>
      <c r="B34" s="62"/>
      <c r="C34" s="62"/>
      <c r="D34" s="62"/>
      <c r="E34" s="61"/>
      <c r="F34" s="63"/>
      <c r="G34" s="64"/>
      <c r="H34" s="64"/>
      <c r="I34" s="63"/>
      <c r="J34" s="63">
        <f aca="true" t="shared" si="2" ref="J34:S34">SUM(J31:J33)</f>
        <v>0</v>
      </c>
      <c r="K34" s="63">
        <f t="shared" si="2"/>
        <v>0</v>
      </c>
      <c r="L34" s="63">
        <f t="shared" si="2"/>
        <v>0</v>
      </c>
      <c r="M34" s="63">
        <f t="shared" si="2"/>
        <v>6</v>
      </c>
      <c r="N34" s="63">
        <f t="shared" si="2"/>
        <v>45</v>
      </c>
      <c r="O34" s="63">
        <f t="shared" si="2"/>
        <v>90</v>
      </c>
      <c r="P34" s="63">
        <f t="shared" si="2"/>
        <v>60</v>
      </c>
      <c r="Q34" s="63">
        <f t="shared" si="2"/>
        <v>60</v>
      </c>
      <c r="R34" s="63">
        <f t="shared" si="2"/>
        <v>0</v>
      </c>
      <c r="S34" s="63">
        <f t="shared" si="2"/>
        <v>0</v>
      </c>
      <c r="T34" s="36"/>
      <c r="V34" s="37">
        <v>1</v>
      </c>
    </row>
    <row r="35" spans="1:239" s="83" customFormat="1" ht="24.75" customHeight="1">
      <c r="A35" s="88" t="s">
        <v>27</v>
      </c>
      <c r="B35" s="15" t="s">
        <v>50</v>
      </c>
      <c r="C35" s="15" t="s">
        <v>51</v>
      </c>
      <c r="D35" s="15" t="s">
        <v>17</v>
      </c>
      <c r="E35" s="48" t="s">
        <v>18</v>
      </c>
      <c r="F35" s="7">
        <v>500</v>
      </c>
      <c r="G35" s="14" t="s">
        <v>52</v>
      </c>
      <c r="H35" s="14" t="s">
        <v>128</v>
      </c>
      <c r="I35" s="7" t="s">
        <v>53</v>
      </c>
      <c r="J35" s="7">
        <v>100</v>
      </c>
      <c r="K35" s="7" t="s">
        <v>381</v>
      </c>
      <c r="L35" s="7">
        <v>112.6</v>
      </c>
      <c r="M35" s="49" t="s">
        <v>69</v>
      </c>
      <c r="N35" s="7" t="s">
        <v>69</v>
      </c>
      <c r="O35" s="7" t="s">
        <v>69</v>
      </c>
      <c r="P35" s="7"/>
      <c r="Q35" s="7"/>
      <c r="R35" s="7"/>
      <c r="S35" s="7"/>
      <c r="T35" s="8"/>
      <c r="U35" s="6"/>
      <c r="V35" s="6">
        <v>1</v>
      </c>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row>
    <row r="36" spans="1:239" s="83" customFormat="1" ht="24.75" customHeight="1">
      <c r="A36" s="88" t="s">
        <v>27</v>
      </c>
      <c r="B36" s="15" t="s">
        <v>50</v>
      </c>
      <c r="C36" s="15" t="s">
        <v>51</v>
      </c>
      <c r="D36" s="15" t="s">
        <v>17</v>
      </c>
      <c r="E36" s="48" t="s">
        <v>18</v>
      </c>
      <c r="F36" s="7">
        <v>500</v>
      </c>
      <c r="G36" s="14" t="s">
        <v>52</v>
      </c>
      <c r="H36" s="14" t="s">
        <v>128</v>
      </c>
      <c r="I36" s="7" t="s">
        <v>54</v>
      </c>
      <c r="J36" s="7"/>
      <c r="K36" s="7"/>
      <c r="L36" s="7"/>
      <c r="M36" s="7">
        <v>100</v>
      </c>
      <c r="N36" s="7">
        <v>100</v>
      </c>
      <c r="O36" s="7" t="s">
        <v>69</v>
      </c>
      <c r="P36" s="7" t="s">
        <v>69</v>
      </c>
      <c r="Q36" s="7" t="s">
        <v>69</v>
      </c>
      <c r="R36" s="7" t="s">
        <v>69</v>
      </c>
      <c r="S36" s="7"/>
      <c r="T36" s="8"/>
      <c r="U36" s="6"/>
      <c r="V36" s="6">
        <v>1</v>
      </c>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row>
    <row r="37" spans="1:22" ht="24.75" customHeight="1">
      <c r="A37" s="61" t="s">
        <v>55</v>
      </c>
      <c r="B37" s="62"/>
      <c r="C37" s="62"/>
      <c r="D37" s="62"/>
      <c r="E37" s="62"/>
      <c r="F37" s="63"/>
      <c r="G37" s="64"/>
      <c r="H37" s="64"/>
      <c r="I37" s="63"/>
      <c r="J37" s="91">
        <f>SUM(J35:J36)</f>
        <v>100</v>
      </c>
      <c r="K37" s="91">
        <f aca="true" t="shared" si="3" ref="K37:S37">SUM(K35:K36)</f>
        <v>0</v>
      </c>
      <c r="L37" s="91">
        <f t="shared" si="3"/>
        <v>112.6</v>
      </c>
      <c r="M37" s="91">
        <f t="shared" si="3"/>
        <v>100</v>
      </c>
      <c r="N37" s="91">
        <f t="shared" si="3"/>
        <v>100</v>
      </c>
      <c r="O37" s="91">
        <f t="shared" si="3"/>
        <v>0</v>
      </c>
      <c r="P37" s="91">
        <f t="shared" si="3"/>
        <v>0</v>
      </c>
      <c r="Q37" s="91">
        <f t="shared" si="3"/>
        <v>0</v>
      </c>
      <c r="R37" s="91">
        <f t="shared" si="3"/>
        <v>0</v>
      </c>
      <c r="S37" s="91">
        <f t="shared" si="3"/>
        <v>0</v>
      </c>
      <c r="T37" s="36"/>
      <c r="V37" s="37">
        <v>1</v>
      </c>
    </row>
    <row r="38" spans="1:22" ht="24.75" customHeight="1">
      <c r="A38" s="92" t="s">
        <v>56</v>
      </c>
      <c r="B38" s="93"/>
      <c r="C38" s="93"/>
      <c r="D38" s="93"/>
      <c r="E38" s="93"/>
      <c r="F38" s="94"/>
      <c r="G38" s="94"/>
      <c r="H38" s="94"/>
      <c r="I38" s="95"/>
      <c r="J38" s="96">
        <f aca="true" t="shared" si="4" ref="J38:S38">J37+J34+J30+J10</f>
        <v>242.8</v>
      </c>
      <c r="K38" s="96">
        <f t="shared" si="4"/>
        <v>258</v>
      </c>
      <c r="L38" s="96">
        <f t="shared" si="4"/>
        <v>536.6</v>
      </c>
      <c r="M38" s="96">
        <f t="shared" si="4"/>
        <v>442</v>
      </c>
      <c r="N38" s="96">
        <f t="shared" si="4"/>
        <v>145</v>
      </c>
      <c r="O38" s="96">
        <f t="shared" si="4"/>
        <v>288</v>
      </c>
      <c r="P38" s="96">
        <f t="shared" si="4"/>
        <v>60</v>
      </c>
      <c r="Q38" s="96">
        <f t="shared" si="4"/>
        <v>60</v>
      </c>
      <c r="R38" s="96">
        <f t="shared" si="4"/>
        <v>0</v>
      </c>
      <c r="S38" s="96">
        <f t="shared" si="4"/>
        <v>0</v>
      </c>
      <c r="T38" s="78"/>
      <c r="V38" s="37">
        <v>1</v>
      </c>
    </row>
    <row r="39" spans="1:239" s="52" customFormat="1" ht="24.75" customHeight="1">
      <c r="A39" s="90"/>
      <c r="B39" s="97" t="s">
        <v>137</v>
      </c>
      <c r="C39" s="97"/>
      <c r="D39" s="97"/>
      <c r="E39" s="97"/>
      <c r="F39" s="97"/>
      <c r="G39" s="97"/>
      <c r="H39" s="97"/>
      <c r="I39" s="98"/>
      <c r="J39" s="99"/>
      <c r="K39" s="99"/>
      <c r="L39" s="99"/>
      <c r="M39" s="99"/>
      <c r="N39" s="99"/>
      <c r="O39" s="99"/>
      <c r="P39" s="99"/>
      <c r="Q39" s="99"/>
      <c r="R39" s="99"/>
      <c r="S39" s="100"/>
      <c r="T39" s="101"/>
      <c r="U39" s="37"/>
      <c r="V39" s="37">
        <v>1</v>
      </c>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row>
    <row r="40" spans="1:239" s="52" customFormat="1" ht="24.75" customHeight="1">
      <c r="A40" s="48" t="s">
        <v>27</v>
      </c>
      <c r="B40" s="15" t="s">
        <v>57</v>
      </c>
      <c r="C40" s="15" t="s">
        <v>58</v>
      </c>
      <c r="D40" s="15" t="s">
        <v>17</v>
      </c>
      <c r="E40" s="15" t="s">
        <v>18</v>
      </c>
      <c r="F40" s="15">
        <v>220</v>
      </c>
      <c r="G40" s="14" t="s">
        <v>21</v>
      </c>
      <c r="H40" s="14" t="s">
        <v>128</v>
      </c>
      <c r="I40" s="14" t="s">
        <v>382</v>
      </c>
      <c r="J40" s="1">
        <v>1.21</v>
      </c>
      <c r="K40" s="1">
        <v>2.84</v>
      </c>
      <c r="L40" s="1"/>
      <c r="M40" s="99"/>
      <c r="N40" s="1"/>
      <c r="O40" s="1"/>
      <c r="P40" s="1"/>
      <c r="Q40" s="1"/>
      <c r="R40" s="1"/>
      <c r="S40" s="1"/>
      <c r="T40" s="5"/>
      <c r="U40" s="37"/>
      <c r="V40" s="37">
        <v>1</v>
      </c>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row>
    <row r="41" spans="1:239" s="52" customFormat="1" ht="24.75" customHeight="1">
      <c r="A41" s="48"/>
      <c r="B41" s="102" t="s">
        <v>138</v>
      </c>
      <c r="C41" s="103"/>
      <c r="D41" s="103"/>
      <c r="E41" s="103"/>
      <c r="F41" s="103"/>
      <c r="G41" s="103"/>
      <c r="H41" s="103"/>
      <c r="I41" s="103"/>
      <c r="J41" s="1"/>
      <c r="K41" s="1"/>
      <c r="L41" s="1"/>
      <c r="M41" s="1"/>
      <c r="N41" s="1"/>
      <c r="O41" s="1"/>
      <c r="P41" s="1"/>
      <c r="Q41" s="1"/>
      <c r="R41" s="1"/>
      <c r="S41" s="1"/>
      <c r="T41" s="5"/>
      <c r="U41" s="37"/>
      <c r="V41" s="37">
        <v>1</v>
      </c>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row>
    <row r="42" spans="1:239" s="52" customFormat="1" ht="32.25" customHeight="1">
      <c r="A42" s="48" t="s">
        <v>24</v>
      </c>
      <c r="B42" s="15" t="s">
        <v>25</v>
      </c>
      <c r="C42" s="15" t="s">
        <v>58</v>
      </c>
      <c r="D42" s="15" t="s">
        <v>17</v>
      </c>
      <c r="E42" s="15" t="s">
        <v>18</v>
      </c>
      <c r="F42" s="15">
        <v>110</v>
      </c>
      <c r="G42" s="14" t="s">
        <v>31</v>
      </c>
      <c r="H42" s="14" t="s">
        <v>128</v>
      </c>
      <c r="I42" s="26" t="s">
        <v>64</v>
      </c>
      <c r="J42" s="1">
        <v>4.8</v>
      </c>
      <c r="K42" s="2"/>
      <c r="L42" s="2"/>
      <c r="M42" s="2"/>
      <c r="N42" s="2"/>
      <c r="O42" s="1"/>
      <c r="P42" s="2"/>
      <c r="Q42" s="1"/>
      <c r="R42" s="1"/>
      <c r="S42" s="1"/>
      <c r="T42" s="5"/>
      <c r="U42" s="37"/>
      <c r="V42" s="37">
        <v>1</v>
      </c>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row>
    <row r="43" spans="1:239" s="52" customFormat="1" ht="36.75" customHeight="1">
      <c r="A43" s="48" t="s">
        <v>24</v>
      </c>
      <c r="B43" s="15" t="s">
        <v>25</v>
      </c>
      <c r="C43" s="15" t="s">
        <v>58</v>
      </c>
      <c r="D43" s="15" t="s">
        <v>17</v>
      </c>
      <c r="E43" s="15" t="s">
        <v>18</v>
      </c>
      <c r="F43" s="15">
        <v>35</v>
      </c>
      <c r="G43" s="14" t="s">
        <v>45</v>
      </c>
      <c r="H43" s="14" t="s">
        <v>128</v>
      </c>
      <c r="I43" s="26" t="s">
        <v>141</v>
      </c>
      <c r="J43" s="2" t="s">
        <v>374</v>
      </c>
      <c r="K43" s="2">
        <v>1.6</v>
      </c>
      <c r="L43" s="2"/>
      <c r="M43" s="2"/>
      <c r="N43" s="2"/>
      <c r="O43" s="4"/>
      <c r="P43" s="2"/>
      <c r="Q43" s="4"/>
      <c r="R43" s="1"/>
      <c r="S43" s="1"/>
      <c r="T43" s="104"/>
      <c r="U43" s="37"/>
      <c r="V43" s="37">
        <v>1</v>
      </c>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row>
    <row r="44" spans="1:239" s="52" customFormat="1" ht="31.5" customHeight="1">
      <c r="A44" s="48" t="s">
        <v>27</v>
      </c>
      <c r="B44" s="15" t="s">
        <v>60</v>
      </c>
      <c r="C44" s="15" t="s">
        <v>58</v>
      </c>
      <c r="D44" s="15" t="s">
        <v>17</v>
      </c>
      <c r="E44" s="15" t="s">
        <v>18</v>
      </c>
      <c r="F44" s="7">
        <v>110</v>
      </c>
      <c r="G44" s="14" t="s">
        <v>45</v>
      </c>
      <c r="H44" s="14" t="s">
        <v>128</v>
      </c>
      <c r="I44" s="26" t="s">
        <v>139</v>
      </c>
      <c r="J44" s="1">
        <v>4.8</v>
      </c>
      <c r="K44" s="1"/>
      <c r="L44" s="1"/>
      <c r="M44" s="2"/>
      <c r="N44" s="2"/>
      <c r="O44" s="2"/>
      <c r="P44" s="2"/>
      <c r="Q44" s="2"/>
      <c r="R44" s="1"/>
      <c r="S44" s="1"/>
      <c r="T44" s="5"/>
      <c r="U44" s="37"/>
      <c r="V44" s="37">
        <v>1</v>
      </c>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row>
    <row r="45" spans="1:239" s="52" customFormat="1" ht="36" customHeight="1">
      <c r="A45" s="48" t="s">
        <v>27</v>
      </c>
      <c r="B45" s="15" t="s">
        <v>60</v>
      </c>
      <c r="C45" s="15" t="s">
        <v>58</v>
      </c>
      <c r="D45" s="15" t="s">
        <v>17</v>
      </c>
      <c r="E45" s="15" t="s">
        <v>18</v>
      </c>
      <c r="F45" s="7">
        <v>110</v>
      </c>
      <c r="G45" s="14" t="s">
        <v>45</v>
      </c>
      <c r="H45" s="14" t="s">
        <v>128</v>
      </c>
      <c r="I45" s="26" t="s">
        <v>140</v>
      </c>
      <c r="J45" s="1"/>
      <c r="K45" s="1">
        <v>5</v>
      </c>
      <c r="L45" s="1"/>
      <c r="M45" s="2"/>
      <c r="N45" s="2"/>
      <c r="O45" s="2"/>
      <c r="P45" s="2"/>
      <c r="Q45" s="2"/>
      <c r="R45" s="1"/>
      <c r="S45" s="1"/>
      <c r="T45" s="5"/>
      <c r="U45" s="37"/>
      <c r="V45" s="37">
        <v>1</v>
      </c>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row>
    <row r="46" spans="1:239" s="52" customFormat="1" ht="38.25" customHeight="1">
      <c r="A46" s="48" t="s">
        <v>27</v>
      </c>
      <c r="B46" s="15" t="s">
        <v>57</v>
      </c>
      <c r="C46" s="15" t="s">
        <v>58</v>
      </c>
      <c r="D46" s="15" t="s">
        <v>17</v>
      </c>
      <c r="E46" s="15" t="s">
        <v>18</v>
      </c>
      <c r="F46" s="7">
        <v>220</v>
      </c>
      <c r="G46" s="14" t="s">
        <v>36</v>
      </c>
      <c r="H46" s="14" t="s">
        <v>128</v>
      </c>
      <c r="I46" s="26" t="s">
        <v>66</v>
      </c>
      <c r="J46" s="1"/>
      <c r="K46" s="1">
        <v>4.95</v>
      </c>
      <c r="L46" s="1"/>
      <c r="M46" s="1"/>
      <c r="N46" s="1"/>
      <c r="O46" s="74"/>
      <c r="P46" s="1"/>
      <c r="Q46" s="74"/>
      <c r="R46" s="1"/>
      <c r="S46" s="1"/>
      <c r="T46" s="10"/>
      <c r="U46" s="37"/>
      <c r="V46" s="37">
        <v>1</v>
      </c>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row>
    <row r="47" spans="1:239" s="83" customFormat="1" ht="34.5" customHeight="1">
      <c r="A47" s="48" t="s">
        <v>27</v>
      </c>
      <c r="B47" s="15" t="s">
        <v>50</v>
      </c>
      <c r="C47" s="15" t="s">
        <v>58</v>
      </c>
      <c r="D47" s="15" t="s">
        <v>17</v>
      </c>
      <c r="E47" s="15" t="s">
        <v>18</v>
      </c>
      <c r="F47" s="15">
        <v>110</v>
      </c>
      <c r="G47" s="14" t="s">
        <v>36</v>
      </c>
      <c r="H47" s="14" t="s">
        <v>128</v>
      </c>
      <c r="I47" s="26" t="s">
        <v>142</v>
      </c>
      <c r="J47" s="1"/>
      <c r="K47" s="1"/>
      <c r="L47" s="1"/>
      <c r="M47" s="14">
        <v>4.95</v>
      </c>
      <c r="N47" s="1"/>
      <c r="O47" s="1"/>
      <c r="P47" s="2"/>
      <c r="Q47" s="1"/>
      <c r="R47" s="1"/>
      <c r="S47" s="1"/>
      <c r="T47" s="5"/>
      <c r="U47" s="6"/>
      <c r="V47" s="6">
        <v>1</v>
      </c>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row>
    <row r="48" spans="1:239" s="52" customFormat="1" ht="24.75" customHeight="1">
      <c r="A48" s="48"/>
      <c r="B48" s="15"/>
      <c r="C48" s="15"/>
      <c r="D48" s="15"/>
      <c r="E48" s="15"/>
      <c r="F48" s="15"/>
      <c r="G48" s="14"/>
      <c r="H48" s="14"/>
      <c r="I48" s="14"/>
      <c r="J48" s="1"/>
      <c r="K48" s="1"/>
      <c r="L48" s="1"/>
      <c r="M48" s="1"/>
      <c r="N48" s="1"/>
      <c r="O48" s="1"/>
      <c r="P48" s="74"/>
      <c r="Q48" s="2"/>
      <c r="R48" s="4"/>
      <c r="S48" s="4"/>
      <c r="T48" s="5"/>
      <c r="U48" s="37"/>
      <c r="V48" s="37">
        <v>1</v>
      </c>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row>
    <row r="49" spans="1:239" s="52" customFormat="1" ht="24.75" customHeight="1">
      <c r="A49" s="103" t="s">
        <v>143</v>
      </c>
      <c r="B49" s="103"/>
      <c r="C49" s="103"/>
      <c r="D49" s="103"/>
      <c r="E49" s="103"/>
      <c r="F49" s="103"/>
      <c r="G49" s="103"/>
      <c r="H49" s="103"/>
      <c r="I49" s="105"/>
      <c r="J49" s="1"/>
      <c r="K49" s="2"/>
      <c r="L49" s="2"/>
      <c r="M49" s="2"/>
      <c r="N49" s="2"/>
      <c r="O49" s="2"/>
      <c r="P49" s="4"/>
      <c r="Q49" s="2"/>
      <c r="R49" s="4"/>
      <c r="S49" s="4"/>
      <c r="T49" s="5"/>
      <c r="U49" s="37"/>
      <c r="V49" s="37">
        <v>1</v>
      </c>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row>
    <row r="50" spans="1:239" s="52" customFormat="1" ht="39.75" customHeight="1">
      <c r="A50" s="48" t="s">
        <v>27</v>
      </c>
      <c r="B50" s="15" t="s">
        <v>57</v>
      </c>
      <c r="C50" s="15" t="s">
        <v>58</v>
      </c>
      <c r="D50" s="15" t="s">
        <v>17</v>
      </c>
      <c r="E50" s="15" t="s">
        <v>18</v>
      </c>
      <c r="F50" s="15">
        <v>110</v>
      </c>
      <c r="G50" s="14" t="s">
        <v>59</v>
      </c>
      <c r="H50" s="14" t="s">
        <v>128</v>
      </c>
      <c r="I50" s="26" t="s">
        <v>144</v>
      </c>
      <c r="J50" s="1">
        <v>4.84</v>
      </c>
      <c r="K50" s="2"/>
      <c r="L50" s="2"/>
      <c r="M50" s="2"/>
      <c r="N50" s="2"/>
      <c r="O50" s="4"/>
      <c r="P50" s="4"/>
      <c r="Q50" s="2"/>
      <c r="R50" s="4"/>
      <c r="S50" s="4"/>
      <c r="T50" s="5"/>
      <c r="U50" s="37"/>
      <c r="V50" s="37">
        <v>1</v>
      </c>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row>
    <row r="51" spans="1:239" s="52" customFormat="1" ht="24.75" customHeight="1">
      <c r="A51" s="48" t="s">
        <v>27</v>
      </c>
      <c r="B51" s="15" t="s">
        <v>57</v>
      </c>
      <c r="C51" s="15" t="s">
        <v>58</v>
      </c>
      <c r="D51" s="15" t="s">
        <v>17</v>
      </c>
      <c r="E51" s="15" t="s">
        <v>18</v>
      </c>
      <c r="F51" s="15">
        <v>110</v>
      </c>
      <c r="G51" s="14" t="s">
        <v>36</v>
      </c>
      <c r="H51" s="14" t="s">
        <v>128</v>
      </c>
      <c r="I51" s="26" t="s">
        <v>146</v>
      </c>
      <c r="J51" s="1">
        <v>5</v>
      </c>
      <c r="K51" s="1" t="s">
        <v>69</v>
      </c>
      <c r="L51" s="2"/>
      <c r="M51" s="2"/>
      <c r="N51" s="2"/>
      <c r="O51" s="4"/>
      <c r="P51" s="4"/>
      <c r="Q51" s="2"/>
      <c r="R51" s="4"/>
      <c r="S51" s="4"/>
      <c r="T51" s="5"/>
      <c r="U51" s="37"/>
      <c r="V51" s="37">
        <v>1</v>
      </c>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row>
    <row r="52" spans="1:239" s="52" customFormat="1" ht="24.75" customHeight="1">
      <c r="A52" s="48" t="s">
        <v>27</v>
      </c>
      <c r="B52" s="15" t="s">
        <v>57</v>
      </c>
      <c r="C52" s="15" t="s">
        <v>58</v>
      </c>
      <c r="D52" s="15" t="s">
        <v>17</v>
      </c>
      <c r="E52" s="15" t="s">
        <v>18</v>
      </c>
      <c r="F52" s="15">
        <v>110</v>
      </c>
      <c r="G52" s="14" t="s">
        <v>45</v>
      </c>
      <c r="H52" s="14" t="s">
        <v>128</v>
      </c>
      <c r="I52" s="26" t="s">
        <v>106</v>
      </c>
      <c r="J52" s="106">
        <v>3.68</v>
      </c>
      <c r="K52" s="1" t="s">
        <v>69</v>
      </c>
      <c r="L52" s="2"/>
      <c r="M52" s="2"/>
      <c r="N52" s="2"/>
      <c r="O52" s="4"/>
      <c r="P52" s="4"/>
      <c r="Q52" s="2"/>
      <c r="R52" s="4"/>
      <c r="S52" s="4"/>
      <c r="T52" s="5"/>
      <c r="U52" s="37"/>
      <c r="V52" s="37">
        <v>1</v>
      </c>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row>
    <row r="53" spans="1:239" s="52" customFormat="1" ht="24.75" customHeight="1">
      <c r="A53" s="48" t="s">
        <v>27</v>
      </c>
      <c r="B53" s="15" t="s">
        <v>57</v>
      </c>
      <c r="C53" s="15" t="s">
        <v>58</v>
      </c>
      <c r="D53" s="15" t="s">
        <v>17</v>
      </c>
      <c r="E53" s="15" t="s">
        <v>18</v>
      </c>
      <c r="F53" s="15">
        <v>110</v>
      </c>
      <c r="G53" s="14" t="s">
        <v>31</v>
      </c>
      <c r="H53" s="14" t="s">
        <v>128</v>
      </c>
      <c r="I53" s="26" t="s">
        <v>102</v>
      </c>
      <c r="J53" s="1">
        <v>5</v>
      </c>
      <c r="K53" s="1" t="s">
        <v>69</v>
      </c>
      <c r="L53" s="2"/>
      <c r="M53" s="2"/>
      <c r="N53" s="2"/>
      <c r="O53" s="4"/>
      <c r="P53" s="4"/>
      <c r="Q53" s="2"/>
      <c r="R53" s="4"/>
      <c r="S53" s="4"/>
      <c r="T53" s="5"/>
      <c r="U53" s="37"/>
      <c r="V53" s="37">
        <v>1</v>
      </c>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row>
    <row r="54" spans="1:239" s="83" customFormat="1" ht="24.75" customHeight="1">
      <c r="A54" s="48" t="s">
        <v>27</v>
      </c>
      <c r="B54" s="15" t="s">
        <v>50</v>
      </c>
      <c r="C54" s="15" t="s">
        <v>58</v>
      </c>
      <c r="D54" s="15" t="s">
        <v>17</v>
      </c>
      <c r="E54" s="15" t="s">
        <v>18</v>
      </c>
      <c r="F54" s="15">
        <v>110</v>
      </c>
      <c r="G54" s="14" t="s">
        <v>59</v>
      </c>
      <c r="H54" s="14" t="s">
        <v>128</v>
      </c>
      <c r="I54" s="26" t="s">
        <v>104</v>
      </c>
      <c r="J54" s="1"/>
      <c r="K54" s="1"/>
      <c r="L54" s="3">
        <v>10</v>
      </c>
      <c r="M54" s="2"/>
      <c r="N54" s="2"/>
      <c r="O54" s="4"/>
      <c r="P54" s="4"/>
      <c r="Q54" s="2"/>
      <c r="R54" s="4"/>
      <c r="S54" s="4"/>
      <c r="T54" s="5"/>
      <c r="U54" s="6"/>
      <c r="V54" s="6">
        <v>1</v>
      </c>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row>
    <row r="55" spans="1:239" s="83" customFormat="1" ht="24.75" customHeight="1">
      <c r="A55" s="48" t="s">
        <v>27</v>
      </c>
      <c r="B55" s="15" t="s">
        <v>50</v>
      </c>
      <c r="C55" s="15" t="s">
        <v>58</v>
      </c>
      <c r="D55" s="15" t="s">
        <v>17</v>
      </c>
      <c r="E55" s="15" t="s">
        <v>18</v>
      </c>
      <c r="F55" s="15">
        <v>110</v>
      </c>
      <c r="G55" s="14" t="s">
        <v>31</v>
      </c>
      <c r="H55" s="14" t="s">
        <v>128</v>
      </c>
      <c r="I55" s="26" t="s">
        <v>103</v>
      </c>
      <c r="J55" s="1"/>
      <c r="K55" s="1">
        <v>4.96</v>
      </c>
      <c r="L55" s="2"/>
      <c r="M55" s="2"/>
      <c r="N55" s="2"/>
      <c r="O55" s="4"/>
      <c r="P55" s="4"/>
      <c r="Q55" s="2"/>
      <c r="R55" s="4"/>
      <c r="S55" s="4"/>
      <c r="T55" s="5"/>
      <c r="U55" s="6"/>
      <c r="V55" s="6">
        <v>1</v>
      </c>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row>
    <row r="56" spans="1:239" s="52" customFormat="1" ht="24.75" customHeight="1">
      <c r="A56" s="48" t="s">
        <v>24</v>
      </c>
      <c r="B56" s="15" t="s">
        <v>43</v>
      </c>
      <c r="C56" s="15" t="s">
        <v>58</v>
      </c>
      <c r="D56" s="15" t="s">
        <v>17</v>
      </c>
      <c r="E56" s="15" t="s">
        <v>18</v>
      </c>
      <c r="F56" s="15">
        <v>110</v>
      </c>
      <c r="G56" s="14" t="s">
        <v>26</v>
      </c>
      <c r="H56" s="14" t="s">
        <v>128</v>
      </c>
      <c r="I56" s="26" t="s">
        <v>145</v>
      </c>
      <c r="J56" s="1">
        <v>6</v>
      </c>
      <c r="K56" s="1" t="s">
        <v>383</v>
      </c>
      <c r="L56" s="2"/>
      <c r="M56" s="2"/>
      <c r="N56" s="2"/>
      <c r="O56" s="4"/>
      <c r="P56" s="4"/>
      <c r="Q56" s="2"/>
      <c r="R56" s="4"/>
      <c r="S56" s="4"/>
      <c r="T56" s="5"/>
      <c r="U56" s="37"/>
      <c r="V56" s="37">
        <v>1</v>
      </c>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row>
    <row r="57" spans="1:239" s="52" customFormat="1" ht="30.75" customHeight="1">
      <c r="A57" s="48" t="s">
        <v>24</v>
      </c>
      <c r="B57" s="15" t="s">
        <v>25</v>
      </c>
      <c r="C57" s="15" t="s">
        <v>58</v>
      </c>
      <c r="D57" s="15" t="s">
        <v>17</v>
      </c>
      <c r="E57" s="15" t="s">
        <v>18</v>
      </c>
      <c r="F57" s="15">
        <v>110</v>
      </c>
      <c r="G57" s="14" t="s">
        <v>45</v>
      </c>
      <c r="H57" s="14" t="s">
        <v>128</v>
      </c>
      <c r="I57" s="26" t="s">
        <v>105</v>
      </c>
      <c r="J57" s="1"/>
      <c r="K57" s="1"/>
      <c r="L57" s="2">
        <v>2.4</v>
      </c>
      <c r="M57" s="2"/>
      <c r="N57" s="2"/>
      <c r="O57" s="4"/>
      <c r="P57" s="4"/>
      <c r="Q57" s="2"/>
      <c r="R57" s="4"/>
      <c r="S57" s="4"/>
      <c r="T57" s="5"/>
      <c r="U57" s="37"/>
      <c r="V57" s="37">
        <v>1</v>
      </c>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row>
    <row r="58" spans="1:239" s="52" customFormat="1" ht="24.75" customHeight="1">
      <c r="A58" s="103" t="s">
        <v>147</v>
      </c>
      <c r="B58" s="103"/>
      <c r="C58" s="103"/>
      <c r="D58" s="103"/>
      <c r="E58" s="103"/>
      <c r="F58" s="103"/>
      <c r="G58" s="103"/>
      <c r="H58" s="103"/>
      <c r="I58" s="105"/>
      <c r="J58" s="2"/>
      <c r="K58" s="2"/>
      <c r="L58" s="2"/>
      <c r="M58" s="2"/>
      <c r="N58" s="2"/>
      <c r="O58" s="4"/>
      <c r="P58" s="4"/>
      <c r="Q58" s="2"/>
      <c r="R58" s="4"/>
      <c r="S58" s="4"/>
      <c r="T58" s="5"/>
      <c r="U58" s="37"/>
      <c r="V58" s="37">
        <v>1</v>
      </c>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row>
    <row r="59" spans="1:239" s="52" customFormat="1" ht="36" customHeight="1">
      <c r="A59" s="48" t="s">
        <v>27</v>
      </c>
      <c r="B59" s="15" t="s">
        <v>41</v>
      </c>
      <c r="C59" s="15" t="s">
        <v>58</v>
      </c>
      <c r="D59" s="15" t="s">
        <v>17</v>
      </c>
      <c r="E59" s="15" t="s">
        <v>18</v>
      </c>
      <c r="F59" s="15">
        <v>220</v>
      </c>
      <c r="G59" s="14" t="s">
        <v>31</v>
      </c>
      <c r="H59" s="14" t="s">
        <v>128</v>
      </c>
      <c r="I59" s="26" t="s">
        <v>148</v>
      </c>
      <c r="J59" s="106">
        <v>5.06</v>
      </c>
      <c r="K59" s="1" t="s">
        <v>374</v>
      </c>
      <c r="L59" s="1"/>
      <c r="M59" s="3"/>
      <c r="N59" s="2"/>
      <c r="O59" s="4"/>
      <c r="P59" s="4"/>
      <c r="Q59" s="2"/>
      <c r="R59" s="4"/>
      <c r="S59" s="4"/>
      <c r="T59" s="5"/>
      <c r="U59" s="37"/>
      <c r="V59" s="37">
        <v>1</v>
      </c>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row>
    <row r="60" spans="1:239" s="52" customFormat="1" ht="24.75" customHeight="1">
      <c r="A60" s="48" t="s">
        <v>27</v>
      </c>
      <c r="B60" s="15" t="s">
        <v>41</v>
      </c>
      <c r="C60" s="15" t="s">
        <v>58</v>
      </c>
      <c r="D60" s="15" t="s">
        <v>17</v>
      </c>
      <c r="E60" s="15" t="s">
        <v>18</v>
      </c>
      <c r="F60" s="15">
        <v>110</v>
      </c>
      <c r="G60" s="14" t="s">
        <v>45</v>
      </c>
      <c r="H60" s="14" t="s">
        <v>128</v>
      </c>
      <c r="I60" s="26" t="s">
        <v>150</v>
      </c>
      <c r="J60" s="14"/>
      <c r="K60" s="1">
        <v>9.9</v>
      </c>
      <c r="L60" s="1"/>
      <c r="M60" s="2"/>
      <c r="N60" s="2"/>
      <c r="O60" s="4"/>
      <c r="P60" s="4"/>
      <c r="Q60" s="2"/>
      <c r="R60" s="4"/>
      <c r="S60" s="4"/>
      <c r="T60" s="5"/>
      <c r="U60" s="37"/>
      <c r="V60" s="37">
        <v>1</v>
      </c>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row>
    <row r="61" spans="1:239" s="52" customFormat="1" ht="24.75" customHeight="1">
      <c r="A61" s="48" t="s">
        <v>27</v>
      </c>
      <c r="B61" s="15" t="s">
        <v>41</v>
      </c>
      <c r="C61" s="15" t="s">
        <v>58</v>
      </c>
      <c r="D61" s="15" t="s">
        <v>17</v>
      </c>
      <c r="E61" s="15" t="s">
        <v>18</v>
      </c>
      <c r="F61" s="15">
        <v>110</v>
      </c>
      <c r="G61" s="14" t="s">
        <v>45</v>
      </c>
      <c r="H61" s="14" t="s">
        <v>128</v>
      </c>
      <c r="I61" s="26" t="s">
        <v>151</v>
      </c>
      <c r="J61" s="1"/>
      <c r="K61" s="1">
        <v>7.2</v>
      </c>
      <c r="L61" s="1"/>
      <c r="M61" s="2"/>
      <c r="N61" s="2"/>
      <c r="O61" s="4"/>
      <c r="P61" s="4"/>
      <c r="Q61" s="2"/>
      <c r="R61" s="4"/>
      <c r="S61" s="4"/>
      <c r="T61" s="5"/>
      <c r="U61" s="37"/>
      <c r="V61" s="37">
        <v>1</v>
      </c>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row>
    <row r="62" spans="1:239" s="52" customFormat="1" ht="31.5" customHeight="1">
      <c r="A62" s="48" t="s">
        <v>27</v>
      </c>
      <c r="B62" s="15" t="s">
        <v>57</v>
      </c>
      <c r="C62" s="15" t="s">
        <v>58</v>
      </c>
      <c r="D62" s="15" t="s">
        <v>17</v>
      </c>
      <c r="E62" s="15" t="s">
        <v>18</v>
      </c>
      <c r="F62" s="15">
        <v>220</v>
      </c>
      <c r="G62" s="14" t="s">
        <v>19</v>
      </c>
      <c r="H62" s="14" t="s">
        <v>128</v>
      </c>
      <c r="I62" s="26" t="s">
        <v>384</v>
      </c>
      <c r="J62" s="1"/>
      <c r="K62" s="1">
        <v>10</v>
      </c>
      <c r="L62" s="1"/>
      <c r="M62" s="2"/>
      <c r="N62" s="2"/>
      <c r="O62" s="4"/>
      <c r="P62" s="4"/>
      <c r="Q62" s="2"/>
      <c r="R62" s="4"/>
      <c r="S62" s="4"/>
      <c r="T62" s="5"/>
      <c r="U62" s="37"/>
      <c r="V62" s="37">
        <v>1</v>
      </c>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row>
    <row r="63" spans="1:239" s="52" customFormat="1" ht="24.75" customHeight="1">
      <c r="A63" s="48" t="s">
        <v>27</v>
      </c>
      <c r="B63" s="15" t="s">
        <v>57</v>
      </c>
      <c r="C63" s="15" t="s">
        <v>58</v>
      </c>
      <c r="D63" s="15" t="s">
        <v>17</v>
      </c>
      <c r="E63" s="15" t="s">
        <v>18</v>
      </c>
      <c r="F63" s="15">
        <v>110</v>
      </c>
      <c r="G63" s="14" t="s">
        <v>62</v>
      </c>
      <c r="H63" s="14" t="s">
        <v>128</v>
      </c>
      <c r="I63" s="26" t="s">
        <v>152</v>
      </c>
      <c r="J63" s="1"/>
      <c r="K63" s="1">
        <v>4.8</v>
      </c>
      <c r="L63" s="1"/>
      <c r="M63" s="2"/>
      <c r="N63" s="2"/>
      <c r="O63" s="4"/>
      <c r="P63" s="4"/>
      <c r="Q63" s="2"/>
      <c r="R63" s="4"/>
      <c r="S63" s="4"/>
      <c r="T63" s="5"/>
      <c r="U63" s="37"/>
      <c r="V63" s="37">
        <v>1</v>
      </c>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row>
    <row r="64" spans="1:239" s="52" customFormat="1" ht="24.75" customHeight="1">
      <c r="A64" s="48" t="s">
        <v>27</v>
      </c>
      <c r="B64" s="15" t="s">
        <v>57</v>
      </c>
      <c r="C64" s="15" t="s">
        <v>58</v>
      </c>
      <c r="D64" s="15" t="s">
        <v>17</v>
      </c>
      <c r="E64" s="15" t="s">
        <v>18</v>
      </c>
      <c r="F64" s="15">
        <v>110</v>
      </c>
      <c r="G64" s="14" t="s">
        <v>61</v>
      </c>
      <c r="H64" s="14" t="s">
        <v>128</v>
      </c>
      <c r="I64" s="26" t="s">
        <v>153</v>
      </c>
      <c r="J64" s="1">
        <v>1</v>
      </c>
      <c r="K64" s="1" t="s">
        <v>69</v>
      </c>
      <c r="L64" s="1"/>
      <c r="M64" s="2"/>
      <c r="N64" s="2"/>
      <c r="O64" s="4"/>
      <c r="P64" s="4"/>
      <c r="Q64" s="2"/>
      <c r="R64" s="4"/>
      <c r="S64" s="4"/>
      <c r="T64" s="5"/>
      <c r="U64" s="37"/>
      <c r="V64" s="37">
        <v>1</v>
      </c>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row>
    <row r="65" spans="1:239" s="52" customFormat="1" ht="32.25" customHeight="1" thickBot="1">
      <c r="A65" s="48" t="s">
        <v>27</v>
      </c>
      <c r="B65" s="15" t="s">
        <v>57</v>
      </c>
      <c r="C65" s="15" t="s">
        <v>58</v>
      </c>
      <c r="D65" s="15" t="s">
        <v>17</v>
      </c>
      <c r="E65" s="15" t="s">
        <v>18</v>
      </c>
      <c r="F65" s="15">
        <v>220</v>
      </c>
      <c r="G65" s="14" t="s">
        <v>158</v>
      </c>
      <c r="H65" s="14" t="s">
        <v>128</v>
      </c>
      <c r="I65" s="26" t="s">
        <v>291</v>
      </c>
      <c r="J65" s="1">
        <v>2</v>
      </c>
      <c r="K65" s="1"/>
      <c r="L65" s="1"/>
      <c r="M65" s="2"/>
      <c r="N65" s="2"/>
      <c r="O65" s="4"/>
      <c r="P65" s="4"/>
      <c r="Q65" s="2"/>
      <c r="R65" s="107"/>
      <c r="S65" s="108"/>
      <c r="T65" s="5"/>
      <c r="U65" s="37"/>
      <c r="V65" s="37">
        <v>1</v>
      </c>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row>
    <row r="66" spans="1:239" s="52" customFormat="1" ht="24.75" customHeight="1">
      <c r="A66" s="48" t="s">
        <v>27</v>
      </c>
      <c r="B66" s="15" t="s">
        <v>57</v>
      </c>
      <c r="C66" s="15" t="s">
        <v>58</v>
      </c>
      <c r="D66" s="15" t="s">
        <v>17</v>
      </c>
      <c r="E66" s="15" t="s">
        <v>18</v>
      </c>
      <c r="F66" s="15">
        <v>110</v>
      </c>
      <c r="G66" s="14" t="s">
        <v>23</v>
      </c>
      <c r="H66" s="14" t="s">
        <v>128</v>
      </c>
      <c r="I66" s="26" t="s">
        <v>154</v>
      </c>
      <c r="J66" s="2"/>
      <c r="K66" s="1">
        <v>5</v>
      </c>
      <c r="L66" s="2"/>
      <c r="M66" s="2"/>
      <c r="N66" s="2"/>
      <c r="O66" s="4"/>
      <c r="P66" s="4"/>
      <c r="Q66" s="2"/>
      <c r="R66" s="4"/>
      <c r="S66" s="4"/>
      <c r="T66" s="5"/>
      <c r="U66" s="37"/>
      <c r="V66" s="37">
        <v>1</v>
      </c>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row>
    <row r="67" spans="1:239" s="52" customFormat="1" ht="24.75" customHeight="1">
      <c r="A67" s="48" t="s">
        <v>24</v>
      </c>
      <c r="B67" s="15" t="s">
        <v>43</v>
      </c>
      <c r="C67" s="15" t="s">
        <v>58</v>
      </c>
      <c r="D67" s="15" t="s">
        <v>17</v>
      </c>
      <c r="E67" s="15" t="s">
        <v>18</v>
      </c>
      <c r="F67" s="15">
        <v>110</v>
      </c>
      <c r="G67" s="14" t="s">
        <v>45</v>
      </c>
      <c r="H67" s="14" t="s">
        <v>128</v>
      </c>
      <c r="I67" s="26" t="s">
        <v>155</v>
      </c>
      <c r="J67" s="1"/>
      <c r="K67" s="2"/>
      <c r="L67" s="2">
        <v>5</v>
      </c>
      <c r="M67" s="2"/>
      <c r="N67" s="2"/>
      <c r="O67" s="4"/>
      <c r="P67" s="4"/>
      <c r="Q67" s="2"/>
      <c r="R67" s="4"/>
      <c r="S67" s="4"/>
      <c r="T67" s="109"/>
      <c r="U67" s="37"/>
      <c r="V67" s="37">
        <v>1</v>
      </c>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row>
    <row r="68" spans="1:239" s="52" customFormat="1" ht="24.75" customHeight="1">
      <c r="A68" s="48" t="s">
        <v>27</v>
      </c>
      <c r="B68" s="15" t="s">
        <v>28</v>
      </c>
      <c r="C68" s="15" t="s">
        <v>58</v>
      </c>
      <c r="D68" s="15" t="s">
        <v>17</v>
      </c>
      <c r="E68" s="15" t="s">
        <v>18</v>
      </c>
      <c r="F68" s="15">
        <v>110</v>
      </c>
      <c r="G68" s="14" t="s">
        <v>45</v>
      </c>
      <c r="H68" s="14" t="s">
        <v>128</v>
      </c>
      <c r="I68" s="26" t="s">
        <v>156</v>
      </c>
      <c r="J68" s="1">
        <v>4.84</v>
      </c>
      <c r="K68" s="2"/>
      <c r="L68" s="1"/>
      <c r="M68" s="2"/>
      <c r="N68" s="2"/>
      <c r="O68" s="4"/>
      <c r="P68" s="4"/>
      <c r="Q68" s="2"/>
      <c r="R68" s="4"/>
      <c r="S68" s="4"/>
      <c r="T68" s="5"/>
      <c r="U68" s="37"/>
      <c r="V68" s="37">
        <v>1</v>
      </c>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row>
    <row r="69" spans="1:239" s="52" customFormat="1" ht="24.75" customHeight="1">
      <c r="A69" s="48" t="s">
        <v>27</v>
      </c>
      <c r="B69" s="15" t="s">
        <v>60</v>
      </c>
      <c r="C69" s="15" t="s">
        <v>58</v>
      </c>
      <c r="D69" s="15" t="s">
        <v>17</v>
      </c>
      <c r="E69" s="15" t="s">
        <v>18</v>
      </c>
      <c r="F69" s="7">
        <v>110</v>
      </c>
      <c r="G69" s="14" t="s">
        <v>45</v>
      </c>
      <c r="H69" s="14" t="s">
        <v>128</v>
      </c>
      <c r="I69" s="26" t="s">
        <v>157</v>
      </c>
      <c r="J69" s="2"/>
      <c r="K69" s="2" t="s">
        <v>386</v>
      </c>
      <c r="L69" s="1">
        <v>5.04</v>
      </c>
      <c r="M69" s="2"/>
      <c r="N69" s="2"/>
      <c r="O69" s="4"/>
      <c r="P69" s="4"/>
      <c r="Q69" s="2"/>
      <c r="R69" s="4"/>
      <c r="S69" s="4"/>
      <c r="T69" s="5"/>
      <c r="U69" s="37"/>
      <c r="V69" s="37">
        <v>1</v>
      </c>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row>
    <row r="70" spans="1:239" s="52" customFormat="1" ht="32.25" customHeight="1" thickBot="1">
      <c r="A70" s="48" t="s">
        <v>27</v>
      </c>
      <c r="B70" s="15" t="s">
        <v>60</v>
      </c>
      <c r="C70" s="15" t="s">
        <v>58</v>
      </c>
      <c r="D70" s="15" t="s">
        <v>17</v>
      </c>
      <c r="E70" s="15" t="s">
        <v>18</v>
      </c>
      <c r="F70" s="7">
        <v>110</v>
      </c>
      <c r="G70" s="14" t="s">
        <v>45</v>
      </c>
      <c r="H70" s="14" t="s">
        <v>128</v>
      </c>
      <c r="I70" s="26" t="s">
        <v>159</v>
      </c>
      <c r="J70" s="2"/>
      <c r="K70" s="2" t="s">
        <v>386</v>
      </c>
      <c r="L70" s="1">
        <v>5.04</v>
      </c>
      <c r="M70" s="2"/>
      <c r="N70" s="2"/>
      <c r="O70" s="4"/>
      <c r="P70" s="4"/>
      <c r="Q70" s="2"/>
      <c r="R70" s="107"/>
      <c r="S70" s="108"/>
      <c r="T70" s="5"/>
      <c r="U70" s="37"/>
      <c r="V70" s="37">
        <v>1</v>
      </c>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row>
    <row r="71" spans="1:239" s="52" customFormat="1" ht="24.75" customHeight="1">
      <c r="A71" s="103" t="s">
        <v>160</v>
      </c>
      <c r="B71" s="103"/>
      <c r="C71" s="103"/>
      <c r="D71" s="103"/>
      <c r="E71" s="103"/>
      <c r="F71" s="103"/>
      <c r="G71" s="103"/>
      <c r="H71" s="103"/>
      <c r="I71" s="105"/>
      <c r="J71" s="2"/>
      <c r="K71" s="2"/>
      <c r="L71" s="2"/>
      <c r="M71" s="2"/>
      <c r="N71" s="2"/>
      <c r="O71" s="4"/>
      <c r="P71" s="4"/>
      <c r="Q71" s="2"/>
      <c r="R71" s="4"/>
      <c r="S71" s="110"/>
      <c r="T71" s="111"/>
      <c r="U71" s="37"/>
      <c r="V71" s="37">
        <v>1</v>
      </c>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row>
    <row r="72" spans="1:239" s="52" customFormat="1" ht="24.75" customHeight="1" thickBot="1">
      <c r="A72" s="48" t="s">
        <v>24</v>
      </c>
      <c r="B72" s="15" t="s">
        <v>43</v>
      </c>
      <c r="C72" s="15" t="s">
        <v>58</v>
      </c>
      <c r="D72" s="15" t="s">
        <v>17</v>
      </c>
      <c r="E72" s="15" t="s">
        <v>18</v>
      </c>
      <c r="F72" s="15"/>
      <c r="G72" s="14" t="s">
        <v>45</v>
      </c>
      <c r="H72" s="14" t="s">
        <v>128</v>
      </c>
      <c r="I72" s="26" t="s">
        <v>161</v>
      </c>
      <c r="J72" s="2"/>
      <c r="K72" s="1"/>
      <c r="L72" s="2"/>
      <c r="M72" s="2">
        <v>10</v>
      </c>
      <c r="N72" s="2"/>
      <c r="O72" s="4"/>
      <c r="P72" s="4"/>
      <c r="Q72" s="2"/>
      <c r="R72" s="112"/>
      <c r="S72" s="108"/>
      <c r="T72" s="5"/>
      <c r="U72" s="37"/>
      <c r="V72" s="37">
        <v>1</v>
      </c>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row>
    <row r="73" spans="1:239" s="52" customFormat="1" ht="24.75" customHeight="1" thickBot="1">
      <c r="A73" s="48" t="s">
        <v>24</v>
      </c>
      <c r="B73" s="15" t="s">
        <v>43</v>
      </c>
      <c r="C73" s="15" t="s">
        <v>58</v>
      </c>
      <c r="D73" s="15" t="s">
        <v>17</v>
      </c>
      <c r="E73" s="15" t="s">
        <v>18</v>
      </c>
      <c r="F73" s="15"/>
      <c r="G73" s="14" t="s">
        <v>21</v>
      </c>
      <c r="H73" s="14" t="s">
        <v>128</v>
      </c>
      <c r="I73" s="26" t="s">
        <v>292</v>
      </c>
      <c r="J73" s="2"/>
      <c r="K73" s="1">
        <v>8</v>
      </c>
      <c r="L73" s="2"/>
      <c r="M73" s="2">
        <v>2</v>
      </c>
      <c r="N73" s="2"/>
      <c r="O73" s="4"/>
      <c r="P73" s="4"/>
      <c r="Q73" s="2"/>
      <c r="R73" s="112"/>
      <c r="S73" s="108"/>
      <c r="T73" s="5"/>
      <c r="U73" s="37"/>
      <c r="V73" s="37">
        <v>1</v>
      </c>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row>
    <row r="74" spans="1:239" s="52" customFormat="1" ht="24.75" customHeight="1">
      <c r="A74" s="48" t="s">
        <v>24</v>
      </c>
      <c r="B74" s="15" t="s">
        <v>43</v>
      </c>
      <c r="C74" s="48" t="s">
        <v>58</v>
      </c>
      <c r="D74" s="48" t="s">
        <v>17</v>
      </c>
      <c r="E74" s="48" t="s">
        <v>18</v>
      </c>
      <c r="F74" s="48"/>
      <c r="G74" s="48" t="s">
        <v>45</v>
      </c>
      <c r="H74" s="48" t="s">
        <v>128</v>
      </c>
      <c r="I74" s="26" t="s">
        <v>298</v>
      </c>
      <c r="J74" s="1"/>
      <c r="K74" s="1" t="s">
        <v>386</v>
      </c>
      <c r="L74" s="1">
        <v>10</v>
      </c>
      <c r="M74" s="2"/>
      <c r="N74" s="2"/>
      <c r="O74" s="4"/>
      <c r="P74" s="4"/>
      <c r="Q74" s="2"/>
      <c r="R74" s="2"/>
      <c r="S74" s="2"/>
      <c r="T74" s="2"/>
      <c r="U74" s="37"/>
      <c r="V74" s="37">
        <v>1</v>
      </c>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row>
    <row r="75" spans="1:239" s="52" customFormat="1" ht="33" customHeight="1" thickBot="1">
      <c r="A75" s="48" t="s">
        <v>24</v>
      </c>
      <c r="B75" s="15" t="s">
        <v>41</v>
      </c>
      <c r="C75" s="15" t="s">
        <v>58</v>
      </c>
      <c r="D75" s="15" t="s">
        <v>17</v>
      </c>
      <c r="E75" s="15" t="s">
        <v>18</v>
      </c>
      <c r="F75" s="15"/>
      <c r="G75" s="14" t="s">
        <v>31</v>
      </c>
      <c r="H75" s="14" t="s">
        <v>128</v>
      </c>
      <c r="I75" s="26" t="s">
        <v>293</v>
      </c>
      <c r="J75" s="2"/>
      <c r="K75" s="1">
        <v>9.9</v>
      </c>
      <c r="L75" s="2"/>
      <c r="M75" s="2" t="s">
        <v>69</v>
      </c>
      <c r="N75" s="2"/>
      <c r="O75" s="4"/>
      <c r="P75" s="4"/>
      <c r="Q75" s="2"/>
      <c r="R75" s="112"/>
      <c r="S75" s="108"/>
      <c r="T75" s="5"/>
      <c r="U75" s="37"/>
      <c r="V75" s="37">
        <v>1</v>
      </c>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row>
    <row r="76" spans="1:239" s="52" customFormat="1" ht="24.75" customHeight="1">
      <c r="A76" s="48" t="s">
        <v>27</v>
      </c>
      <c r="B76" s="48" t="s">
        <v>41</v>
      </c>
      <c r="C76" s="48" t="s">
        <v>58</v>
      </c>
      <c r="D76" s="48" t="s">
        <v>17</v>
      </c>
      <c r="E76" s="48" t="s">
        <v>18</v>
      </c>
      <c r="F76" s="48"/>
      <c r="G76" s="48" t="s">
        <v>45</v>
      </c>
      <c r="H76" s="48" t="s">
        <v>128</v>
      </c>
      <c r="I76" s="26" t="s">
        <v>164</v>
      </c>
      <c r="J76" s="1"/>
      <c r="K76" s="1">
        <v>10</v>
      </c>
      <c r="L76" s="1"/>
      <c r="M76" s="2"/>
      <c r="N76" s="2"/>
      <c r="O76" s="4"/>
      <c r="P76" s="4"/>
      <c r="Q76" s="2"/>
      <c r="R76" s="2"/>
      <c r="S76" s="2"/>
      <c r="T76" s="2"/>
      <c r="U76" s="37"/>
      <c r="V76" s="37">
        <v>1</v>
      </c>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row>
    <row r="77" spans="1:239" s="52" customFormat="1" ht="24.75" customHeight="1">
      <c r="A77" s="48" t="s">
        <v>27</v>
      </c>
      <c r="B77" s="48" t="s">
        <v>41</v>
      </c>
      <c r="C77" s="48" t="s">
        <v>58</v>
      </c>
      <c r="D77" s="48" t="s">
        <v>17</v>
      </c>
      <c r="E77" s="48" t="s">
        <v>18</v>
      </c>
      <c r="F77" s="48"/>
      <c r="G77" s="48" t="s">
        <v>45</v>
      </c>
      <c r="H77" s="48" t="s">
        <v>128</v>
      </c>
      <c r="I77" s="26" t="s">
        <v>165</v>
      </c>
      <c r="J77" s="1"/>
      <c r="K77" s="1">
        <v>10</v>
      </c>
      <c r="L77" s="1"/>
      <c r="M77" s="2"/>
      <c r="N77" s="2"/>
      <c r="O77" s="4"/>
      <c r="P77" s="4"/>
      <c r="Q77" s="2"/>
      <c r="R77" s="2"/>
      <c r="S77" s="2"/>
      <c r="T77" s="2"/>
      <c r="U77" s="37"/>
      <c r="V77" s="37">
        <v>1</v>
      </c>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row>
    <row r="78" spans="1:255" s="32" customFormat="1" ht="24.75" customHeight="1">
      <c r="A78" s="113" t="s">
        <v>27</v>
      </c>
      <c r="B78" s="113" t="s">
        <v>387</v>
      </c>
      <c r="C78" s="113" t="s">
        <v>58</v>
      </c>
      <c r="D78" s="113" t="s">
        <v>17</v>
      </c>
      <c r="E78" s="113" t="s">
        <v>18</v>
      </c>
      <c r="F78" s="113"/>
      <c r="G78" s="113" t="s">
        <v>45</v>
      </c>
      <c r="H78" s="14" t="s">
        <v>128</v>
      </c>
      <c r="I78" s="26" t="s">
        <v>294</v>
      </c>
      <c r="J78" s="1"/>
      <c r="K78" s="1">
        <v>4.8</v>
      </c>
      <c r="L78" s="1" t="s">
        <v>295</v>
      </c>
      <c r="M78" s="1" t="s">
        <v>69</v>
      </c>
      <c r="N78" s="2"/>
      <c r="O78" s="2"/>
      <c r="P78" s="4"/>
      <c r="Q78" s="4"/>
      <c r="R78" s="2"/>
      <c r="S78" s="2"/>
      <c r="T78" s="2"/>
      <c r="U78" s="2"/>
      <c r="V78" s="114"/>
      <c r="W78" s="106">
        <v>1</v>
      </c>
      <c r="X78" s="114"/>
      <c r="Y78" s="114"/>
      <c r="Z78" s="106"/>
      <c r="AA78" s="106" t="s">
        <v>272</v>
      </c>
      <c r="AB78" s="106" t="s">
        <v>273</v>
      </c>
      <c r="AC78" s="106" t="s">
        <v>274</v>
      </c>
      <c r="AD78" s="106"/>
      <c r="AE78" s="106"/>
      <c r="AF78" s="106"/>
      <c r="AG78" s="106"/>
      <c r="AH78" s="106"/>
      <c r="AI78" s="106"/>
      <c r="AJ78" s="106"/>
      <c r="AK78" s="106"/>
      <c r="AL78" s="106"/>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6"/>
      <c r="CH78" s="106"/>
      <c r="CI78" s="106"/>
      <c r="CJ78" s="106"/>
      <c r="CK78" s="106"/>
      <c r="CL78" s="106"/>
      <c r="CM78" s="106"/>
      <c r="CN78" s="106"/>
      <c r="CO78" s="106"/>
      <c r="CP78" s="106"/>
      <c r="CQ78" s="106"/>
      <c r="CR78" s="106"/>
      <c r="CS78" s="106"/>
      <c r="CT78" s="106"/>
      <c r="CU78" s="106"/>
      <c r="CV78" s="106"/>
      <c r="CW78" s="106"/>
      <c r="CX78" s="106"/>
      <c r="CY78" s="106"/>
      <c r="CZ78" s="106"/>
      <c r="DA78" s="106"/>
      <c r="DB78" s="106"/>
      <c r="DC78" s="106"/>
      <c r="DD78" s="106"/>
      <c r="DE78" s="106"/>
      <c r="DF78" s="106"/>
      <c r="DG78" s="106"/>
      <c r="DH78" s="106"/>
      <c r="DI78" s="106"/>
      <c r="DJ78" s="106"/>
      <c r="DK78" s="106"/>
      <c r="DL78" s="106"/>
      <c r="DM78" s="106"/>
      <c r="DN78" s="106"/>
      <c r="DO78" s="106"/>
      <c r="DP78" s="106"/>
      <c r="DQ78" s="106"/>
      <c r="DR78" s="106"/>
      <c r="DS78" s="106"/>
      <c r="DT78" s="106"/>
      <c r="DU78" s="106"/>
      <c r="DV78" s="106"/>
      <c r="DW78" s="106"/>
      <c r="DX78" s="106"/>
      <c r="DY78" s="106"/>
      <c r="DZ78" s="106"/>
      <c r="EA78" s="106"/>
      <c r="EB78" s="106"/>
      <c r="EC78" s="106"/>
      <c r="ED78" s="106"/>
      <c r="EE78" s="106"/>
      <c r="EF78" s="106"/>
      <c r="EG78" s="106"/>
      <c r="EH78" s="106"/>
      <c r="EI78" s="106"/>
      <c r="EJ78" s="106"/>
      <c r="EK78" s="106"/>
      <c r="EL78" s="106"/>
      <c r="EM78" s="106"/>
      <c r="EN78" s="106"/>
      <c r="EO78" s="106"/>
      <c r="EP78" s="106"/>
      <c r="EQ78" s="106"/>
      <c r="ER78" s="106"/>
      <c r="ES78" s="106"/>
      <c r="ET78" s="106"/>
      <c r="EU78" s="106"/>
      <c r="EV78" s="106"/>
      <c r="EW78" s="106"/>
      <c r="EX78" s="106"/>
      <c r="EY78" s="106"/>
      <c r="EZ78" s="106"/>
      <c r="FA78" s="106"/>
      <c r="FB78" s="106"/>
      <c r="FC78" s="106"/>
      <c r="FD78" s="106"/>
      <c r="FE78" s="106"/>
      <c r="FF78" s="106"/>
      <c r="FG78" s="106"/>
      <c r="FH78" s="106"/>
      <c r="FI78" s="106"/>
      <c r="FJ78" s="106"/>
      <c r="FK78" s="106"/>
      <c r="FL78" s="106"/>
      <c r="FM78" s="106"/>
      <c r="FN78" s="106"/>
      <c r="FO78" s="106"/>
      <c r="FP78" s="106"/>
      <c r="FQ78" s="106"/>
      <c r="FR78" s="106"/>
      <c r="FS78" s="114"/>
      <c r="FT78" s="114"/>
      <c r="FU78" s="114"/>
      <c r="FV78" s="114"/>
      <c r="FW78" s="114"/>
      <c r="FX78" s="114"/>
      <c r="FY78" s="114"/>
      <c r="FZ78" s="114"/>
      <c r="GA78" s="114"/>
      <c r="GB78" s="114"/>
      <c r="GC78" s="114"/>
      <c r="GD78" s="114"/>
      <c r="GE78" s="114"/>
      <c r="GF78" s="114"/>
      <c r="GG78" s="114"/>
      <c r="GH78" s="114"/>
      <c r="GI78" s="114"/>
      <c r="GJ78" s="114"/>
      <c r="GK78" s="114"/>
      <c r="GL78" s="114"/>
      <c r="GM78" s="114"/>
      <c r="GN78" s="114"/>
      <c r="GO78" s="114"/>
      <c r="GP78" s="114"/>
      <c r="GQ78" s="114"/>
      <c r="GR78" s="114"/>
      <c r="GS78" s="114"/>
      <c r="GT78" s="114"/>
      <c r="GU78" s="114"/>
      <c r="GV78" s="114"/>
      <c r="GW78" s="114"/>
      <c r="GX78" s="114"/>
      <c r="GY78" s="114"/>
      <c r="GZ78" s="114"/>
      <c r="HA78" s="114"/>
      <c r="HB78" s="114"/>
      <c r="HC78" s="114"/>
      <c r="HD78" s="114"/>
      <c r="HE78" s="114"/>
      <c r="HF78" s="114"/>
      <c r="HG78" s="114"/>
      <c r="HH78" s="114"/>
      <c r="HI78" s="114"/>
      <c r="HJ78" s="114"/>
      <c r="HK78" s="114"/>
      <c r="HL78" s="114"/>
      <c r="HM78" s="114"/>
      <c r="HN78" s="114"/>
      <c r="HO78" s="114"/>
      <c r="HP78" s="114"/>
      <c r="HQ78" s="114"/>
      <c r="HR78" s="114"/>
      <c r="HS78" s="114"/>
      <c r="HT78" s="114"/>
      <c r="HU78" s="114"/>
      <c r="HV78" s="114"/>
      <c r="HW78" s="114"/>
      <c r="HX78" s="114"/>
      <c r="HY78" s="114"/>
      <c r="HZ78" s="114"/>
      <c r="IA78" s="114"/>
      <c r="IB78" s="114"/>
      <c r="IC78" s="114"/>
      <c r="ID78" s="114"/>
      <c r="IE78" s="114"/>
      <c r="IF78" s="114"/>
      <c r="IG78" s="114"/>
      <c r="IH78" s="114"/>
      <c r="II78" s="114"/>
      <c r="IJ78" s="114"/>
      <c r="IK78" s="114"/>
      <c r="IL78" s="114"/>
      <c r="IM78" s="114"/>
      <c r="IN78" s="114"/>
      <c r="IO78" s="114"/>
      <c r="IP78" s="114"/>
      <c r="IQ78" s="114"/>
      <c r="IR78" s="114"/>
      <c r="IS78" s="114"/>
      <c r="IT78" s="114"/>
      <c r="IU78" s="114"/>
    </row>
    <row r="79" spans="1:239" s="52" customFormat="1" ht="24.75" customHeight="1">
      <c r="A79" s="48" t="s">
        <v>27</v>
      </c>
      <c r="B79" s="48" t="s">
        <v>41</v>
      </c>
      <c r="C79" s="48" t="s">
        <v>58</v>
      </c>
      <c r="D79" s="48" t="s">
        <v>17</v>
      </c>
      <c r="E79" s="48" t="s">
        <v>18</v>
      </c>
      <c r="F79" s="48"/>
      <c r="G79" s="48" t="s">
        <v>62</v>
      </c>
      <c r="H79" s="14" t="s">
        <v>128</v>
      </c>
      <c r="I79" s="26" t="s">
        <v>296</v>
      </c>
      <c r="J79" s="1"/>
      <c r="K79" s="1">
        <v>2.2</v>
      </c>
      <c r="L79" s="1"/>
      <c r="M79" s="2"/>
      <c r="N79" s="2"/>
      <c r="O79" s="4"/>
      <c r="P79" s="4"/>
      <c r="Q79" s="2"/>
      <c r="R79" s="2"/>
      <c r="S79" s="2"/>
      <c r="T79" s="2"/>
      <c r="U79" s="37"/>
      <c r="V79" s="37">
        <v>1</v>
      </c>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row>
    <row r="80" spans="1:239" s="52" customFormat="1" ht="24.75" customHeight="1">
      <c r="A80" s="48" t="s">
        <v>27</v>
      </c>
      <c r="B80" s="48" t="s">
        <v>41</v>
      </c>
      <c r="C80" s="48" t="s">
        <v>58</v>
      </c>
      <c r="D80" s="48" t="s">
        <v>17</v>
      </c>
      <c r="E80" s="48" t="s">
        <v>18</v>
      </c>
      <c r="F80" s="48"/>
      <c r="G80" s="48" t="s">
        <v>45</v>
      </c>
      <c r="H80" s="48" t="s">
        <v>128</v>
      </c>
      <c r="I80" s="26" t="s">
        <v>297</v>
      </c>
      <c r="J80" s="1"/>
      <c r="K80" s="1">
        <v>10</v>
      </c>
      <c r="L80" s="1"/>
      <c r="M80" s="2"/>
      <c r="N80" s="2"/>
      <c r="O80" s="4"/>
      <c r="P80" s="4"/>
      <c r="Q80" s="2"/>
      <c r="R80" s="2"/>
      <c r="S80" s="2"/>
      <c r="T80" s="2"/>
      <c r="U80" s="37"/>
      <c r="V80" s="37">
        <v>1</v>
      </c>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row>
    <row r="81" spans="1:239" s="52" customFormat="1" ht="24.75" customHeight="1">
      <c r="A81" s="48" t="s">
        <v>27</v>
      </c>
      <c r="B81" s="48" t="s">
        <v>41</v>
      </c>
      <c r="C81" s="48" t="s">
        <v>58</v>
      </c>
      <c r="D81" s="48" t="s">
        <v>17</v>
      </c>
      <c r="E81" s="48" t="s">
        <v>18</v>
      </c>
      <c r="F81" s="48"/>
      <c r="G81" s="48" t="s">
        <v>45</v>
      </c>
      <c r="H81" s="48" t="s">
        <v>128</v>
      </c>
      <c r="I81" s="26" t="s">
        <v>166</v>
      </c>
      <c r="J81" s="1"/>
      <c r="K81" s="1">
        <v>5</v>
      </c>
      <c r="L81" s="1"/>
      <c r="M81" s="2"/>
      <c r="N81" s="2"/>
      <c r="O81" s="4"/>
      <c r="P81" s="4"/>
      <c r="Q81" s="2"/>
      <c r="R81" s="2"/>
      <c r="S81" s="2"/>
      <c r="T81" s="2"/>
      <c r="U81" s="37"/>
      <c r="V81" s="37">
        <v>1</v>
      </c>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row>
    <row r="82" spans="1:239" s="52" customFormat="1" ht="24.75" customHeight="1">
      <c r="A82" s="48" t="s">
        <v>27</v>
      </c>
      <c r="B82" s="48" t="s">
        <v>41</v>
      </c>
      <c r="C82" s="48" t="s">
        <v>58</v>
      </c>
      <c r="D82" s="48" t="s">
        <v>17</v>
      </c>
      <c r="E82" s="48" t="s">
        <v>18</v>
      </c>
      <c r="F82" s="48"/>
      <c r="G82" s="48" t="s">
        <v>45</v>
      </c>
      <c r="H82" s="48" t="s">
        <v>129</v>
      </c>
      <c r="I82" s="26" t="s">
        <v>167</v>
      </c>
      <c r="J82" s="1"/>
      <c r="K82" s="1">
        <v>10</v>
      </c>
      <c r="L82" s="1"/>
      <c r="M82" s="2"/>
      <c r="N82" s="2"/>
      <c r="O82" s="4"/>
      <c r="P82" s="4"/>
      <c r="Q82" s="2"/>
      <c r="R82" s="2"/>
      <c r="S82" s="2"/>
      <c r="T82" s="2"/>
      <c r="U82" s="37"/>
      <c r="V82" s="37">
        <v>1</v>
      </c>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row>
    <row r="83" spans="1:239" s="83" customFormat="1" ht="24.75" customHeight="1">
      <c r="A83" s="48" t="s">
        <v>27</v>
      </c>
      <c r="B83" s="48" t="s">
        <v>50</v>
      </c>
      <c r="C83" s="48" t="s">
        <v>58</v>
      </c>
      <c r="D83" s="48" t="s">
        <v>17</v>
      </c>
      <c r="E83" s="48" t="s">
        <v>18</v>
      </c>
      <c r="F83" s="15">
        <v>110</v>
      </c>
      <c r="G83" s="48" t="s">
        <v>59</v>
      </c>
      <c r="H83" s="48" t="s">
        <v>388</v>
      </c>
      <c r="I83" s="26" t="s">
        <v>271</v>
      </c>
      <c r="J83" s="1">
        <v>10</v>
      </c>
      <c r="K83" s="1"/>
      <c r="L83" s="1" t="s">
        <v>389</v>
      </c>
      <c r="M83" s="1" t="s">
        <v>389</v>
      </c>
      <c r="N83" s="2"/>
      <c r="O83" s="4"/>
      <c r="P83" s="4"/>
      <c r="Q83" s="2"/>
      <c r="R83" s="2"/>
      <c r="S83" s="2"/>
      <c r="T83" s="1" t="s">
        <v>381</v>
      </c>
      <c r="U83" s="6"/>
      <c r="V83" s="6">
        <v>1</v>
      </c>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row>
    <row r="84" spans="1:239" s="83" customFormat="1" ht="24.75" customHeight="1">
      <c r="A84" s="48" t="s">
        <v>27</v>
      </c>
      <c r="B84" s="48" t="s">
        <v>50</v>
      </c>
      <c r="C84" s="48" t="s">
        <v>58</v>
      </c>
      <c r="D84" s="48" t="s">
        <v>17</v>
      </c>
      <c r="E84" s="48" t="s">
        <v>18</v>
      </c>
      <c r="F84" s="48"/>
      <c r="G84" s="48" t="s">
        <v>45</v>
      </c>
      <c r="H84" s="48" t="s">
        <v>129</v>
      </c>
      <c r="I84" s="26" t="s">
        <v>168</v>
      </c>
      <c r="J84" s="1"/>
      <c r="K84" s="1"/>
      <c r="L84" s="1"/>
      <c r="M84" s="2"/>
      <c r="N84" s="2"/>
      <c r="O84" s="4"/>
      <c r="P84" s="4"/>
      <c r="Q84" s="2"/>
      <c r="R84" s="2">
        <v>5</v>
      </c>
      <c r="S84" s="2"/>
      <c r="T84" s="1" t="s">
        <v>169</v>
      </c>
      <c r="U84" s="6"/>
      <c r="V84" s="6">
        <v>1</v>
      </c>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row>
    <row r="85" spans="1:239" s="83" customFormat="1" ht="24.75" customHeight="1">
      <c r="A85" s="48" t="s">
        <v>27</v>
      </c>
      <c r="B85" s="48" t="s">
        <v>50</v>
      </c>
      <c r="C85" s="48" t="s">
        <v>58</v>
      </c>
      <c r="D85" s="48" t="s">
        <v>17</v>
      </c>
      <c r="E85" s="48" t="s">
        <v>18</v>
      </c>
      <c r="F85" s="48"/>
      <c r="G85" s="48" t="s">
        <v>59</v>
      </c>
      <c r="H85" s="48" t="s">
        <v>129</v>
      </c>
      <c r="I85" s="26" t="s">
        <v>170</v>
      </c>
      <c r="J85" s="1"/>
      <c r="K85" s="1"/>
      <c r="L85" s="1">
        <v>5</v>
      </c>
      <c r="M85" s="1">
        <v>5</v>
      </c>
      <c r="N85" s="2"/>
      <c r="O85" s="4"/>
      <c r="P85" s="4"/>
      <c r="Q85" s="2"/>
      <c r="R85" s="2"/>
      <c r="S85" s="2"/>
      <c r="T85" s="1" t="s">
        <v>171</v>
      </c>
      <c r="U85" s="6"/>
      <c r="V85" s="6">
        <v>1</v>
      </c>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row>
    <row r="86" spans="1:239" s="52" customFormat="1" ht="24.75" customHeight="1">
      <c r="A86" s="48" t="s">
        <v>24</v>
      </c>
      <c r="B86" s="15" t="s">
        <v>30</v>
      </c>
      <c r="C86" s="15" t="s">
        <v>58</v>
      </c>
      <c r="D86" s="15" t="s">
        <v>17</v>
      </c>
      <c r="E86" s="15" t="s">
        <v>18</v>
      </c>
      <c r="F86" s="15"/>
      <c r="G86" s="14" t="s">
        <v>21</v>
      </c>
      <c r="H86" s="14" t="s">
        <v>129</v>
      </c>
      <c r="I86" s="26" t="s">
        <v>162</v>
      </c>
      <c r="J86" s="1"/>
      <c r="K86" s="1">
        <v>5</v>
      </c>
      <c r="L86" s="1"/>
      <c r="M86" s="2"/>
      <c r="N86" s="2"/>
      <c r="O86" s="4"/>
      <c r="P86" s="4"/>
      <c r="Q86" s="2"/>
      <c r="R86" s="13"/>
      <c r="S86" s="13"/>
      <c r="T86" s="109"/>
      <c r="U86" s="37"/>
      <c r="V86" s="37">
        <v>1</v>
      </c>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row>
    <row r="87" spans="1:239" s="83" customFormat="1" ht="24.75" customHeight="1">
      <c r="A87" s="48" t="s">
        <v>14</v>
      </c>
      <c r="B87" s="48" t="s">
        <v>15</v>
      </c>
      <c r="C87" s="48" t="s">
        <v>58</v>
      </c>
      <c r="D87" s="48" t="s">
        <v>17</v>
      </c>
      <c r="E87" s="48" t="s">
        <v>18</v>
      </c>
      <c r="F87" s="48"/>
      <c r="G87" s="48" t="s">
        <v>45</v>
      </c>
      <c r="H87" s="48" t="s">
        <v>129</v>
      </c>
      <c r="I87" s="26" t="s">
        <v>172</v>
      </c>
      <c r="J87" s="1"/>
      <c r="K87" s="1"/>
      <c r="L87" s="1">
        <v>4.95</v>
      </c>
      <c r="M87" s="1"/>
      <c r="N87" s="2"/>
      <c r="O87" s="2"/>
      <c r="P87" s="2"/>
      <c r="Q87" s="2"/>
      <c r="R87" s="2"/>
      <c r="S87" s="2"/>
      <c r="T87" s="2"/>
      <c r="U87" s="6"/>
      <c r="V87" s="6">
        <v>1</v>
      </c>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row>
    <row r="88" spans="1:239" s="52" customFormat="1" ht="24.75" customHeight="1">
      <c r="A88" s="48"/>
      <c r="B88" s="15"/>
      <c r="C88" s="15"/>
      <c r="D88" s="15"/>
      <c r="E88" s="15"/>
      <c r="F88" s="15"/>
      <c r="G88" s="14"/>
      <c r="H88" s="14"/>
      <c r="I88" s="26" t="s">
        <v>390</v>
      </c>
      <c r="J88" s="1"/>
      <c r="K88" s="1"/>
      <c r="L88" s="2"/>
      <c r="M88" s="2"/>
      <c r="N88" s="2"/>
      <c r="O88" s="2"/>
      <c r="P88" s="4"/>
      <c r="Q88" s="2"/>
      <c r="R88" s="14"/>
      <c r="S88" s="115"/>
      <c r="T88" s="116"/>
      <c r="U88" s="37"/>
      <c r="V88" s="37">
        <v>1</v>
      </c>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row>
    <row r="89" spans="1:239" s="52" customFormat="1" ht="24.75" customHeight="1">
      <c r="A89" s="117"/>
      <c r="B89" s="117"/>
      <c r="C89" s="117"/>
      <c r="D89" s="117"/>
      <c r="E89" s="117"/>
      <c r="F89" s="117"/>
      <c r="G89" s="117"/>
      <c r="H89" s="118"/>
      <c r="I89" s="64"/>
      <c r="J89" s="2"/>
      <c r="K89" s="2"/>
      <c r="L89" s="2"/>
      <c r="M89" s="2"/>
      <c r="N89" s="3"/>
      <c r="O89" s="2"/>
      <c r="P89" s="4"/>
      <c r="Q89" s="2"/>
      <c r="R89" s="9"/>
      <c r="S89" s="9"/>
      <c r="T89" s="10"/>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row>
    <row r="90" spans="1:239" s="52" customFormat="1" ht="24.75" customHeight="1">
      <c r="A90" s="90" t="s">
        <v>299</v>
      </c>
      <c r="B90" s="117"/>
      <c r="C90" s="117"/>
      <c r="D90" s="117"/>
      <c r="E90" s="117"/>
      <c r="F90" s="117"/>
      <c r="G90" s="117"/>
      <c r="H90" s="118"/>
      <c r="I90" s="64"/>
      <c r="J90" s="2"/>
      <c r="K90" s="2"/>
      <c r="L90" s="2"/>
      <c r="M90" s="2"/>
      <c r="N90" s="3"/>
      <c r="O90" s="2"/>
      <c r="P90" s="4"/>
      <c r="Q90" s="2"/>
      <c r="R90" s="9"/>
      <c r="S90" s="9"/>
      <c r="T90" s="10"/>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row>
    <row r="91" spans="1:239" s="52" customFormat="1" ht="24.75" customHeight="1">
      <c r="A91" s="48" t="s">
        <v>24</v>
      </c>
      <c r="B91" s="15" t="s">
        <v>43</v>
      </c>
      <c r="C91" s="48" t="s">
        <v>58</v>
      </c>
      <c r="D91" s="48" t="s">
        <v>17</v>
      </c>
      <c r="E91" s="48" t="s">
        <v>18</v>
      </c>
      <c r="F91" s="48"/>
      <c r="G91" s="48" t="s">
        <v>45</v>
      </c>
      <c r="H91" s="48" t="s">
        <v>128</v>
      </c>
      <c r="I91" s="64" t="s">
        <v>300</v>
      </c>
      <c r="J91" s="2">
        <v>8.4</v>
      </c>
      <c r="K91" s="2" t="s">
        <v>391</v>
      </c>
      <c r="L91" s="2"/>
      <c r="M91" s="2"/>
      <c r="N91" s="3"/>
      <c r="O91" s="2"/>
      <c r="P91" s="4"/>
      <c r="Q91" s="2"/>
      <c r="R91" s="9"/>
      <c r="S91" s="9"/>
      <c r="T91" s="10"/>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row>
    <row r="92" spans="1:239" s="52" customFormat="1" ht="24.75" customHeight="1">
      <c r="A92" s="48" t="s">
        <v>24</v>
      </c>
      <c r="B92" s="15" t="s">
        <v>43</v>
      </c>
      <c r="C92" s="48" t="s">
        <v>58</v>
      </c>
      <c r="D92" s="48" t="s">
        <v>17</v>
      </c>
      <c r="E92" s="48" t="s">
        <v>18</v>
      </c>
      <c r="F92" s="48"/>
      <c r="G92" s="48" t="s">
        <v>45</v>
      </c>
      <c r="H92" s="48" t="s">
        <v>128</v>
      </c>
      <c r="I92" s="64" t="s">
        <v>301</v>
      </c>
      <c r="J92" s="2"/>
      <c r="K92" s="2" t="s">
        <v>391</v>
      </c>
      <c r="L92" s="2">
        <v>10</v>
      </c>
      <c r="M92" s="2"/>
      <c r="N92" s="3"/>
      <c r="O92" s="2"/>
      <c r="P92" s="4"/>
      <c r="Q92" s="2"/>
      <c r="R92" s="9"/>
      <c r="S92" s="9"/>
      <c r="T92" s="10"/>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row>
    <row r="93" spans="1:239" s="52" customFormat="1" ht="24.75" customHeight="1">
      <c r="A93" s="48" t="s">
        <v>24</v>
      </c>
      <c r="B93" s="15" t="s">
        <v>43</v>
      </c>
      <c r="C93" s="48" t="s">
        <v>58</v>
      </c>
      <c r="D93" s="48" t="s">
        <v>17</v>
      </c>
      <c r="E93" s="48" t="s">
        <v>18</v>
      </c>
      <c r="F93" s="48"/>
      <c r="G93" s="48" t="s">
        <v>21</v>
      </c>
      <c r="H93" s="48" t="s">
        <v>129</v>
      </c>
      <c r="I93" s="64" t="s">
        <v>302</v>
      </c>
      <c r="J93" s="2"/>
      <c r="K93" s="2" t="s">
        <v>391</v>
      </c>
      <c r="L93" s="2"/>
      <c r="M93" s="2">
        <v>7.2</v>
      </c>
      <c r="N93" s="3"/>
      <c r="O93" s="2"/>
      <c r="P93" s="4"/>
      <c r="Q93" s="2"/>
      <c r="R93" s="9"/>
      <c r="S93" s="9"/>
      <c r="T93" s="10"/>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row>
    <row r="94" spans="1:239" s="52" customFormat="1" ht="24.75" customHeight="1">
      <c r="A94" s="48" t="s">
        <v>24</v>
      </c>
      <c r="B94" s="15" t="s">
        <v>30</v>
      </c>
      <c r="C94" s="48" t="s">
        <v>58</v>
      </c>
      <c r="D94" s="48" t="s">
        <v>17</v>
      </c>
      <c r="E94" s="48" t="s">
        <v>18</v>
      </c>
      <c r="F94" s="48"/>
      <c r="G94" s="48" t="s">
        <v>26</v>
      </c>
      <c r="H94" s="48" t="s">
        <v>129</v>
      </c>
      <c r="I94" s="64" t="s">
        <v>303</v>
      </c>
      <c r="J94" s="2"/>
      <c r="K94" s="2" t="s">
        <v>390</v>
      </c>
      <c r="L94" s="2"/>
      <c r="M94" s="2"/>
      <c r="N94" s="3">
        <v>5</v>
      </c>
      <c r="O94" s="2"/>
      <c r="P94" s="4"/>
      <c r="Q94" s="2"/>
      <c r="R94" s="9"/>
      <c r="S94" s="9"/>
      <c r="T94" s="10"/>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row>
    <row r="95" spans="1:239" s="83" customFormat="1" ht="24.75" customHeight="1">
      <c r="A95" s="48" t="s">
        <v>24</v>
      </c>
      <c r="B95" s="15" t="s">
        <v>392</v>
      </c>
      <c r="C95" s="48" t="s">
        <v>58</v>
      </c>
      <c r="D95" s="48" t="s">
        <v>17</v>
      </c>
      <c r="E95" s="48" t="s">
        <v>18</v>
      </c>
      <c r="F95" s="48"/>
      <c r="G95" s="48" t="s">
        <v>393</v>
      </c>
      <c r="H95" s="48" t="s">
        <v>129</v>
      </c>
      <c r="I95" s="64" t="s">
        <v>394</v>
      </c>
      <c r="J95" s="2"/>
      <c r="K95" s="2">
        <v>5</v>
      </c>
      <c r="L95" s="2"/>
      <c r="M95" s="2"/>
      <c r="N95" s="3"/>
      <c r="O95" s="2"/>
      <c r="P95" s="4"/>
      <c r="Q95" s="2"/>
      <c r="R95" s="9"/>
      <c r="S95" s="9"/>
      <c r="T95" s="10"/>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row>
    <row r="96" spans="1:239" s="83" customFormat="1" ht="24.75" customHeight="1">
      <c r="A96" s="48" t="s">
        <v>395</v>
      </c>
      <c r="B96" s="15" t="s">
        <v>396</v>
      </c>
      <c r="C96" s="15" t="s">
        <v>397</v>
      </c>
      <c r="D96" s="15" t="s">
        <v>398</v>
      </c>
      <c r="E96" s="15" t="s">
        <v>399</v>
      </c>
      <c r="F96" s="15"/>
      <c r="G96" s="14" t="s">
        <v>400</v>
      </c>
      <c r="H96" s="48" t="s">
        <v>401</v>
      </c>
      <c r="I96" s="26" t="s">
        <v>402</v>
      </c>
      <c r="J96" s="2"/>
      <c r="K96" s="2">
        <v>6</v>
      </c>
      <c r="L96" s="2"/>
      <c r="M96" s="2"/>
      <c r="N96" s="3"/>
      <c r="O96" s="2"/>
      <c r="P96" s="4"/>
      <c r="Q96" s="2"/>
      <c r="R96" s="9"/>
      <c r="S96" s="9"/>
      <c r="T96" s="10"/>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row>
    <row r="97" spans="1:239" s="83" customFormat="1" ht="24.75" customHeight="1">
      <c r="A97" s="48" t="s">
        <v>395</v>
      </c>
      <c r="B97" s="15" t="s">
        <v>396</v>
      </c>
      <c r="C97" s="15" t="s">
        <v>397</v>
      </c>
      <c r="D97" s="15" t="s">
        <v>398</v>
      </c>
      <c r="E97" s="15" t="s">
        <v>399</v>
      </c>
      <c r="F97" s="15"/>
      <c r="G97" s="14" t="s">
        <v>400</v>
      </c>
      <c r="H97" s="48" t="s">
        <v>401</v>
      </c>
      <c r="I97" s="26" t="s">
        <v>403</v>
      </c>
      <c r="J97" s="2"/>
      <c r="K97" s="2">
        <v>5.28</v>
      </c>
      <c r="L97" s="2"/>
      <c r="M97" s="2"/>
      <c r="N97" s="3"/>
      <c r="O97" s="2"/>
      <c r="P97" s="4"/>
      <c r="Q97" s="2"/>
      <c r="R97" s="9"/>
      <c r="S97" s="9"/>
      <c r="T97" s="10"/>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row>
    <row r="98" spans="1:239" s="83" customFormat="1" ht="24.75" customHeight="1">
      <c r="A98" s="48" t="s">
        <v>27</v>
      </c>
      <c r="B98" s="48" t="s">
        <v>50</v>
      </c>
      <c r="C98" s="48" t="s">
        <v>58</v>
      </c>
      <c r="D98" s="48" t="s">
        <v>17</v>
      </c>
      <c r="E98" s="48" t="s">
        <v>18</v>
      </c>
      <c r="F98" s="15">
        <v>110</v>
      </c>
      <c r="G98" s="48" t="s">
        <v>38</v>
      </c>
      <c r="H98" s="48" t="s">
        <v>388</v>
      </c>
      <c r="I98" s="64" t="s">
        <v>404</v>
      </c>
      <c r="J98" s="2"/>
      <c r="L98" s="2">
        <v>10</v>
      </c>
      <c r="M98" s="2"/>
      <c r="N98" s="3"/>
      <c r="O98" s="2"/>
      <c r="P98" s="4"/>
      <c r="Q98" s="2"/>
      <c r="R98" s="9"/>
      <c r="S98" s="9"/>
      <c r="T98" s="10"/>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row>
    <row r="99" spans="1:239" s="83" customFormat="1" ht="24.75" customHeight="1">
      <c r="A99" s="48" t="s">
        <v>14</v>
      </c>
      <c r="B99" s="48" t="s">
        <v>15</v>
      </c>
      <c r="C99" s="48" t="s">
        <v>58</v>
      </c>
      <c r="D99" s="48" t="s">
        <v>17</v>
      </c>
      <c r="E99" s="48" t="s">
        <v>18</v>
      </c>
      <c r="F99" s="48"/>
      <c r="G99" s="48" t="s">
        <v>26</v>
      </c>
      <c r="H99" s="48" t="s">
        <v>129</v>
      </c>
      <c r="I99" s="26" t="s">
        <v>304</v>
      </c>
      <c r="J99" s="1"/>
      <c r="K99" s="1"/>
      <c r="L99" s="1">
        <v>5</v>
      </c>
      <c r="M99" s="2"/>
      <c r="N99" s="2"/>
      <c r="O99" s="4"/>
      <c r="P99" s="4"/>
      <c r="Q99" s="2"/>
      <c r="R99" s="2"/>
      <c r="S99" s="2"/>
      <c r="T99" s="1" t="s">
        <v>163</v>
      </c>
      <c r="U99" s="6"/>
      <c r="V99" s="6">
        <v>1</v>
      </c>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row>
    <row r="100" spans="1:239" s="52" customFormat="1" ht="24.75" customHeight="1">
      <c r="A100" s="48" t="s">
        <v>27</v>
      </c>
      <c r="B100" s="15" t="s">
        <v>57</v>
      </c>
      <c r="C100" s="15" t="s">
        <v>58</v>
      </c>
      <c r="D100" s="15" t="s">
        <v>17</v>
      </c>
      <c r="E100" s="15" t="s">
        <v>18</v>
      </c>
      <c r="F100" s="15">
        <v>220</v>
      </c>
      <c r="G100" s="14" t="s">
        <v>305</v>
      </c>
      <c r="H100" s="48" t="s">
        <v>128</v>
      </c>
      <c r="I100" s="26" t="s">
        <v>306</v>
      </c>
      <c r="J100" s="2"/>
      <c r="K100" s="2"/>
      <c r="L100" s="2">
        <v>15</v>
      </c>
      <c r="M100" s="2"/>
      <c r="N100" s="3"/>
      <c r="O100" s="2"/>
      <c r="P100" s="4"/>
      <c r="Q100" s="2"/>
      <c r="R100" s="9"/>
      <c r="S100" s="9"/>
      <c r="T100" s="10"/>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row>
    <row r="101" spans="1:239" s="52" customFormat="1" ht="24.75" customHeight="1">
      <c r="A101" s="48" t="s">
        <v>27</v>
      </c>
      <c r="B101" s="15" t="s">
        <v>57</v>
      </c>
      <c r="C101" s="15" t="s">
        <v>58</v>
      </c>
      <c r="D101" s="15" t="s">
        <v>17</v>
      </c>
      <c r="E101" s="15" t="s">
        <v>18</v>
      </c>
      <c r="F101" s="15">
        <v>220</v>
      </c>
      <c r="G101" s="48" t="s">
        <v>45</v>
      </c>
      <c r="H101" s="48" t="s">
        <v>128</v>
      </c>
      <c r="I101" s="26" t="s">
        <v>307</v>
      </c>
      <c r="J101" s="2"/>
      <c r="K101" s="2"/>
      <c r="L101" s="2">
        <v>10</v>
      </c>
      <c r="M101" s="2"/>
      <c r="N101" s="3"/>
      <c r="O101" s="2"/>
      <c r="P101" s="4"/>
      <c r="Q101" s="2"/>
      <c r="R101" s="9"/>
      <c r="S101" s="9"/>
      <c r="T101" s="10"/>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row>
    <row r="102" spans="1:239" s="52" customFormat="1" ht="24.75" customHeight="1">
      <c r="A102" s="48" t="s">
        <v>27</v>
      </c>
      <c r="B102" s="15" t="s">
        <v>57</v>
      </c>
      <c r="C102" s="15" t="s">
        <v>58</v>
      </c>
      <c r="D102" s="15" t="s">
        <v>17</v>
      </c>
      <c r="E102" s="15" t="s">
        <v>18</v>
      </c>
      <c r="F102" s="15">
        <v>220</v>
      </c>
      <c r="G102" s="14" t="s">
        <v>36</v>
      </c>
      <c r="H102" s="48" t="s">
        <v>129</v>
      </c>
      <c r="I102" s="26" t="s">
        <v>308</v>
      </c>
      <c r="J102" s="2"/>
      <c r="K102" s="2">
        <v>5</v>
      </c>
      <c r="L102" s="2"/>
      <c r="M102" s="2"/>
      <c r="N102" s="3"/>
      <c r="O102" s="2"/>
      <c r="P102" s="4"/>
      <c r="Q102" s="2"/>
      <c r="R102" s="9"/>
      <c r="S102" s="9"/>
      <c r="T102" s="10"/>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row>
    <row r="103" spans="1:239" s="52" customFormat="1" ht="24.75" customHeight="1">
      <c r="A103" s="48" t="s">
        <v>27</v>
      </c>
      <c r="B103" s="15" t="s">
        <v>57</v>
      </c>
      <c r="C103" s="15" t="s">
        <v>58</v>
      </c>
      <c r="D103" s="15" t="s">
        <v>65</v>
      </c>
      <c r="E103" s="15" t="s">
        <v>18</v>
      </c>
      <c r="F103" s="15">
        <v>10</v>
      </c>
      <c r="G103" s="14" t="s">
        <v>45</v>
      </c>
      <c r="H103" s="48" t="s">
        <v>128</v>
      </c>
      <c r="I103" s="26" t="s">
        <v>309</v>
      </c>
      <c r="J103" s="2">
        <v>0.3</v>
      </c>
      <c r="K103" s="2"/>
      <c r="L103" s="2">
        <v>0.6</v>
      </c>
      <c r="M103" s="2"/>
      <c r="N103" s="3"/>
      <c r="O103" s="2"/>
      <c r="P103" s="2"/>
      <c r="Q103" s="2"/>
      <c r="R103" s="9"/>
      <c r="S103" s="9"/>
      <c r="T103" s="10"/>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row>
    <row r="104" spans="1:239" s="52" customFormat="1" ht="24.75" customHeight="1">
      <c r="A104" s="48" t="s">
        <v>27</v>
      </c>
      <c r="B104" s="15" t="s">
        <v>57</v>
      </c>
      <c r="C104" s="15" t="s">
        <v>58</v>
      </c>
      <c r="D104" s="15" t="s">
        <v>17</v>
      </c>
      <c r="E104" s="15" t="s">
        <v>18</v>
      </c>
      <c r="F104" s="15">
        <v>20</v>
      </c>
      <c r="G104" s="14" t="s">
        <v>45</v>
      </c>
      <c r="H104" s="48" t="s">
        <v>128</v>
      </c>
      <c r="I104" s="26" t="s">
        <v>405</v>
      </c>
      <c r="J104" s="2">
        <v>0.6</v>
      </c>
      <c r="K104" s="2"/>
      <c r="L104" s="2" t="s">
        <v>406</v>
      </c>
      <c r="M104" s="2"/>
      <c r="N104" s="3"/>
      <c r="O104" s="2"/>
      <c r="P104" s="4"/>
      <c r="Q104" s="2"/>
      <c r="R104" s="9"/>
      <c r="S104" s="9"/>
      <c r="T104" s="10"/>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row>
    <row r="105" spans="1:239" s="52" customFormat="1" ht="24.75" customHeight="1">
      <c r="A105" s="48" t="s">
        <v>27</v>
      </c>
      <c r="B105" s="15" t="s">
        <v>57</v>
      </c>
      <c r="C105" s="15" t="s">
        <v>58</v>
      </c>
      <c r="D105" s="15" t="s">
        <v>17</v>
      </c>
      <c r="E105" s="15" t="s">
        <v>18</v>
      </c>
      <c r="F105" s="15">
        <v>20</v>
      </c>
      <c r="G105" s="14" t="s">
        <v>45</v>
      </c>
      <c r="H105" s="48" t="s">
        <v>129</v>
      </c>
      <c r="I105" s="26" t="s">
        <v>310</v>
      </c>
      <c r="J105" s="2"/>
      <c r="K105" s="2">
        <v>0.6</v>
      </c>
      <c r="L105" s="2" t="s">
        <v>406</v>
      </c>
      <c r="M105" s="2"/>
      <c r="N105" s="3"/>
      <c r="O105" s="2"/>
      <c r="P105" s="4"/>
      <c r="Q105" s="2"/>
      <c r="R105" s="9"/>
      <c r="S105" s="9"/>
      <c r="T105" s="10"/>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row>
    <row r="106" spans="1:239" s="52" customFormat="1" ht="24.75" customHeight="1">
      <c r="A106" s="48" t="s">
        <v>27</v>
      </c>
      <c r="B106" s="15" t="s">
        <v>57</v>
      </c>
      <c r="C106" s="15" t="s">
        <v>58</v>
      </c>
      <c r="D106" s="15" t="s">
        <v>17</v>
      </c>
      <c r="E106" s="15" t="s">
        <v>18</v>
      </c>
      <c r="F106" s="15" t="s">
        <v>407</v>
      </c>
      <c r="G106" s="48" t="s">
        <v>38</v>
      </c>
      <c r="H106" s="48" t="s">
        <v>128</v>
      </c>
      <c r="I106" s="26" t="s">
        <v>408</v>
      </c>
      <c r="J106" s="2"/>
      <c r="K106" s="2">
        <v>10</v>
      </c>
      <c r="L106" s="2" t="s">
        <v>406</v>
      </c>
      <c r="M106" s="2"/>
      <c r="N106" s="3"/>
      <c r="O106" s="2"/>
      <c r="P106" s="4"/>
      <c r="Q106" s="2"/>
      <c r="R106" s="9"/>
      <c r="S106" s="9"/>
      <c r="T106" s="10"/>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row>
    <row r="107" spans="1:239" s="52" customFormat="1" ht="24.75" customHeight="1">
      <c r="A107" s="48" t="s">
        <v>27</v>
      </c>
      <c r="B107" s="15" t="s">
        <v>57</v>
      </c>
      <c r="C107" s="15" t="s">
        <v>58</v>
      </c>
      <c r="D107" s="15" t="s">
        <v>17</v>
      </c>
      <c r="E107" s="15" t="s">
        <v>18</v>
      </c>
      <c r="F107" s="15" t="s">
        <v>68</v>
      </c>
      <c r="G107" s="48" t="s">
        <v>346</v>
      </c>
      <c r="H107" s="48" t="s">
        <v>129</v>
      </c>
      <c r="I107" s="26" t="s">
        <v>347</v>
      </c>
      <c r="J107" s="2"/>
      <c r="K107" s="2"/>
      <c r="L107" s="2">
        <v>5</v>
      </c>
      <c r="M107" s="2"/>
      <c r="N107" s="3"/>
      <c r="O107" s="2"/>
      <c r="P107" s="2"/>
      <c r="Q107" s="2"/>
      <c r="R107" s="9"/>
      <c r="S107" s="9"/>
      <c r="T107" s="10"/>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row>
    <row r="108" spans="1:239" s="52" customFormat="1" ht="24.75" customHeight="1">
      <c r="A108" s="48" t="s">
        <v>27</v>
      </c>
      <c r="B108" s="15" t="s">
        <v>57</v>
      </c>
      <c r="C108" s="15" t="s">
        <v>58</v>
      </c>
      <c r="D108" s="15" t="s">
        <v>17</v>
      </c>
      <c r="E108" s="15" t="s">
        <v>18</v>
      </c>
      <c r="F108" s="15">
        <v>220</v>
      </c>
      <c r="G108" s="48" t="s">
        <v>38</v>
      </c>
      <c r="H108" s="48" t="s">
        <v>129</v>
      </c>
      <c r="I108" s="26" t="s">
        <v>348</v>
      </c>
      <c r="J108" s="2"/>
      <c r="K108" s="2"/>
      <c r="L108" s="2">
        <v>10</v>
      </c>
      <c r="M108" s="2"/>
      <c r="N108" s="3"/>
      <c r="O108" s="2"/>
      <c r="P108" s="2"/>
      <c r="Q108" s="2"/>
      <c r="R108" s="9"/>
      <c r="S108" s="9"/>
      <c r="T108" s="10"/>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row>
    <row r="109" spans="1:239" s="52" customFormat="1" ht="24.75" customHeight="1">
      <c r="A109" s="48" t="s">
        <v>27</v>
      </c>
      <c r="B109" s="15" t="s">
        <v>57</v>
      </c>
      <c r="C109" s="15" t="s">
        <v>58</v>
      </c>
      <c r="D109" s="15" t="s">
        <v>65</v>
      </c>
      <c r="E109" s="15" t="s">
        <v>18</v>
      </c>
      <c r="F109" s="15" t="s">
        <v>68</v>
      </c>
      <c r="G109" s="48" t="s">
        <v>33</v>
      </c>
      <c r="H109" s="48" t="s">
        <v>129</v>
      </c>
      <c r="I109" s="26" t="s">
        <v>349</v>
      </c>
      <c r="J109" s="2"/>
      <c r="K109" s="2">
        <v>3</v>
      </c>
      <c r="L109" s="2"/>
      <c r="M109" s="2"/>
      <c r="N109" s="3"/>
      <c r="O109" s="2"/>
      <c r="P109" s="2"/>
      <c r="Q109" s="2"/>
      <c r="R109" s="9"/>
      <c r="S109" s="9"/>
      <c r="T109" s="10"/>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row>
    <row r="110" spans="1:239" s="52" customFormat="1" ht="24.75" customHeight="1">
      <c r="A110" s="48" t="s">
        <v>27</v>
      </c>
      <c r="B110" s="15" t="s">
        <v>57</v>
      </c>
      <c r="C110" s="15" t="s">
        <v>58</v>
      </c>
      <c r="D110" s="15" t="s">
        <v>17</v>
      </c>
      <c r="E110" s="15" t="s">
        <v>18</v>
      </c>
      <c r="F110" s="15" t="s">
        <v>68</v>
      </c>
      <c r="G110" s="48" t="s">
        <v>45</v>
      </c>
      <c r="H110" s="48" t="s">
        <v>129</v>
      </c>
      <c r="I110" s="26" t="s">
        <v>350</v>
      </c>
      <c r="J110" s="2"/>
      <c r="K110" s="2"/>
      <c r="L110" s="2">
        <v>10</v>
      </c>
      <c r="M110" s="2"/>
      <c r="N110" s="3"/>
      <c r="O110" s="2"/>
      <c r="P110" s="2"/>
      <c r="Q110" s="2"/>
      <c r="R110" s="9"/>
      <c r="S110" s="9"/>
      <c r="T110" s="10"/>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row>
    <row r="111" spans="1:239" s="52" customFormat="1" ht="24.75" customHeight="1">
      <c r="A111" s="48" t="s">
        <v>27</v>
      </c>
      <c r="B111" s="15" t="s">
        <v>57</v>
      </c>
      <c r="C111" s="15" t="s">
        <v>58</v>
      </c>
      <c r="D111" s="15" t="s">
        <v>17</v>
      </c>
      <c r="E111" s="15" t="s">
        <v>18</v>
      </c>
      <c r="F111" s="15">
        <v>220</v>
      </c>
      <c r="G111" s="48" t="s">
        <v>23</v>
      </c>
      <c r="H111" s="48" t="s">
        <v>129</v>
      </c>
      <c r="I111" s="26" t="s">
        <v>351</v>
      </c>
      <c r="J111" s="2"/>
      <c r="K111" s="2">
        <v>4.8</v>
      </c>
      <c r="L111" s="2">
        <v>10</v>
      </c>
      <c r="M111" s="2"/>
      <c r="N111" s="3"/>
      <c r="O111" s="2"/>
      <c r="P111" s="2"/>
      <c r="Q111" s="2"/>
      <c r="R111" s="9"/>
      <c r="S111" s="9"/>
      <c r="T111" s="10"/>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row>
    <row r="112" spans="1:239" s="52" customFormat="1" ht="24.75" customHeight="1">
      <c r="A112" s="90" t="s">
        <v>409</v>
      </c>
      <c r="B112" s="117"/>
      <c r="C112" s="117"/>
      <c r="D112" s="117"/>
      <c r="E112" s="117"/>
      <c r="F112" s="117"/>
      <c r="G112" s="117"/>
      <c r="H112" s="118"/>
      <c r="I112" s="64"/>
      <c r="J112" s="2"/>
      <c r="K112" s="2"/>
      <c r="L112" s="2"/>
      <c r="M112" s="2"/>
      <c r="N112" s="3"/>
      <c r="O112" s="2"/>
      <c r="P112" s="4"/>
      <c r="Q112" s="2"/>
      <c r="R112" s="9"/>
      <c r="S112" s="9"/>
      <c r="T112" s="10"/>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row>
    <row r="113" spans="1:239" s="52" customFormat="1" ht="24.75" customHeight="1">
      <c r="A113" s="48" t="s">
        <v>24</v>
      </c>
      <c r="B113" s="15" t="s">
        <v>43</v>
      </c>
      <c r="C113" s="15" t="s">
        <v>58</v>
      </c>
      <c r="D113" s="15" t="s">
        <v>17</v>
      </c>
      <c r="E113" s="15" t="s">
        <v>18</v>
      </c>
      <c r="F113" s="15"/>
      <c r="G113" s="48" t="s">
        <v>45</v>
      </c>
      <c r="H113" s="48" t="s">
        <v>129</v>
      </c>
      <c r="I113" s="119" t="s">
        <v>410</v>
      </c>
      <c r="J113" s="2"/>
      <c r="K113" s="2"/>
      <c r="L113" s="2"/>
      <c r="M113" s="11">
        <v>5</v>
      </c>
      <c r="N113" s="3"/>
      <c r="O113" s="2"/>
      <c r="P113" s="4"/>
      <c r="Q113" s="2"/>
      <c r="R113" s="9"/>
      <c r="S113" s="9"/>
      <c r="T113" s="10"/>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row>
    <row r="114" spans="1:239" s="52" customFormat="1" ht="24.75" customHeight="1">
      <c r="A114" s="48" t="s">
        <v>24</v>
      </c>
      <c r="B114" s="15" t="s">
        <v>43</v>
      </c>
      <c r="C114" s="15" t="s">
        <v>58</v>
      </c>
      <c r="D114" s="15" t="s">
        <v>17</v>
      </c>
      <c r="E114" s="15" t="s">
        <v>18</v>
      </c>
      <c r="F114" s="15"/>
      <c r="G114" s="48" t="s">
        <v>45</v>
      </c>
      <c r="H114" s="48" t="s">
        <v>129</v>
      </c>
      <c r="I114" s="119" t="s">
        <v>411</v>
      </c>
      <c r="J114" s="2"/>
      <c r="K114" s="2"/>
      <c r="L114" s="2"/>
      <c r="M114" s="11">
        <v>5</v>
      </c>
      <c r="N114" s="3"/>
      <c r="O114" s="2"/>
      <c r="P114" s="4"/>
      <c r="Q114" s="2"/>
      <c r="R114" s="9"/>
      <c r="S114" s="9"/>
      <c r="T114" s="10"/>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c r="ID114" s="37"/>
      <c r="IE114" s="37"/>
    </row>
    <row r="115" spans="1:239" s="52" customFormat="1" ht="24.75" customHeight="1">
      <c r="A115" s="48" t="s">
        <v>24</v>
      </c>
      <c r="B115" s="15" t="s">
        <v>43</v>
      </c>
      <c r="C115" s="15" t="s">
        <v>58</v>
      </c>
      <c r="D115" s="15" t="s">
        <v>17</v>
      </c>
      <c r="E115" s="15" t="s">
        <v>18</v>
      </c>
      <c r="F115" s="15"/>
      <c r="G115" s="48" t="s">
        <v>45</v>
      </c>
      <c r="H115" s="48" t="s">
        <v>129</v>
      </c>
      <c r="I115" s="119" t="s">
        <v>412</v>
      </c>
      <c r="J115" s="2"/>
      <c r="K115" s="2"/>
      <c r="L115" s="2"/>
      <c r="M115" s="11">
        <v>5</v>
      </c>
      <c r="N115" s="3"/>
      <c r="O115" s="2"/>
      <c r="P115" s="4"/>
      <c r="Q115" s="2"/>
      <c r="R115" s="9"/>
      <c r="S115" s="9"/>
      <c r="T115" s="10"/>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c r="ID115" s="37"/>
      <c r="IE115" s="37"/>
    </row>
    <row r="116" spans="1:239" s="52" customFormat="1" ht="24.75" customHeight="1">
      <c r="A116" s="48" t="s">
        <v>24</v>
      </c>
      <c r="B116" s="15" t="s">
        <v>43</v>
      </c>
      <c r="C116" s="15" t="s">
        <v>58</v>
      </c>
      <c r="D116" s="15" t="s">
        <v>17</v>
      </c>
      <c r="E116" s="15" t="s">
        <v>18</v>
      </c>
      <c r="F116" s="15"/>
      <c r="G116" s="48" t="s">
        <v>45</v>
      </c>
      <c r="H116" s="48" t="s">
        <v>129</v>
      </c>
      <c r="I116" s="119" t="s">
        <v>413</v>
      </c>
      <c r="J116" s="2"/>
      <c r="K116" s="2"/>
      <c r="L116" s="2"/>
      <c r="M116" s="11">
        <v>5</v>
      </c>
      <c r="N116" s="3"/>
      <c r="O116" s="2"/>
      <c r="P116" s="4"/>
      <c r="Q116" s="2"/>
      <c r="R116" s="9"/>
      <c r="S116" s="9"/>
      <c r="T116" s="10"/>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c r="ID116" s="37"/>
      <c r="IE116" s="37"/>
    </row>
    <row r="117" spans="1:239" s="52" customFormat="1" ht="24.75" customHeight="1">
      <c r="A117" s="48" t="s">
        <v>24</v>
      </c>
      <c r="B117" s="15" t="s">
        <v>43</v>
      </c>
      <c r="C117" s="15" t="s">
        <v>58</v>
      </c>
      <c r="D117" s="15" t="s">
        <v>17</v>
      </c>
      <c r="E117" s="15" t="s">
        <v>18</v>
      </c>
      <c r="F117" s="15"/>
      <c r="G117" s="48" t="s">
        <v>414</v>
      </c>
      <c r="H117" s="48" t="s">
        <v>129</v>
      </c>
      <c r="I117" s="119" t="s">
        <v>415</v>
      </c>
      <c r="J117" s="2"/>
      <c r="K117" s="2"/>
      <c r="L117" s="2"/>
      <c r="M117" s="11">
        <v>5.94</v>
      </c>
      <c r="N117" s="3"/>
      <c r="O117" s="2"/>
      <c r="P117" s="4"/>
      <c r="Q117" s="2"/>
      <c r="R117" s="9"/>
      <c r="S117" s="9"/>
      <c r="T117" s="10"/>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c r="ID117" s="37"/>
      <c r="IE117" s="37"/>
    </row>
    <row r="118" spans="1:239" s="52" customFormat="1" ht="24.75" customHeight="1">
      <c r="A118" s="48" t="s">
        <v>24</v>
      </c>
      <c r="B118" s="15" t="s">
        <v>43</v>
      </c>
      <c r="C118" s="15" t="s">
        <v>58</v>
      </c>
      <c r="D118" s="15" t="s">
        <v>17</v>
      </c>
      <c r="E118" s="15" t="s">
        <v>18</v>
      </c>
      <c r="F118" s="15"/>
      <c r="G118" s="48" t="s">
        <v>45</v>
      </c>
      <c r="H118" s="48" t="s">
        <v>129</v>
      </c>
      <c r="I118" s="119" t="s">
        <v>352</v>
      </c>
      <c r="J118" s="2"/>
      <c r="K118" s="2"/>
      <c r="L118" s="2"/>
      <c r="M118" s="11">
        <v>5</v>
      </c>
      <c r="N118" s="3"/>
      <c r="O118" s="2"/>
      <c r="P118" s="4"/>
      <c r="Q118" s="2"/>
      <c r="R118" s="9"/>
      <c r="S118" s="9"/>
      <c r="T118" s="10"/>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c r="GP118" s="37"/>
      <c r="GQ118" s="37"/>
      <c r="GR118" s="37"/>
      <c r="GS118" s="37"/>
      <c r="GT118" s="37"/>
      <c r="GU118" s="37"/>
      <c r="GV118" s="37"/>
      <c r="GW118" s="37"/>
      <c r="GX118" s="37"/>
      <c r="GY118" s="37"/>
      <c r="GZ118" s="37"/>
      <c r="HA118" s="37"/>
      <c r="HB118" s="37"/>
      <c r="HC118" s="37"/>
      <c r="HD118" s="37"/>
      <c r="HE118" s="37"/>
      <c r="HF118" s="37"/>
      <c r="HG118" s="37"/>
      <c r="HH118" s="37"/>
      <c r="HI118" s="37"/>
      <c r="HJ118" s="37"/>
      <c r="HK118" s="37"/>
      <c r="HL118" s="37"/>
      <c r="HM118" s="37"/>
      <c r="HN118" s="37"/>
      <c r="HO118" s="37"/>
      <c r="HP118" s="37"/>
      <c r="HQ118" s="37"/>
      <c r="HR118" s="37"/>
      <c r="HS118" s="37"/>
      <c r="HT118" s="37"/>
      <c r="HU118" s="37"/>
      <c r="HV118" s="37"/>
      <c r="HW118" s="37"/>
      <c r="HX118" s="37"/>
      <c r="HY118" s="37"/>
      <c r="HZ118" s="37"/>
      <c r="IA118" s="37"/>
      <c r="IB118" s="37"/>
      <c r="IC118" s="37"/>
      <c r="ID118" s="37"/>
      <c r="IE118" s="37"/>
    </row>
    <row r="119" spans="1:239" s="52" customFormat="1" ht="24.75" customHeight="1">
      <c r="A119" s="48" t="s">
        <v>24</v>
      </c>
      <c r="B119" s="15" t="s">
        <v>43</v>
      </c>
      <c r="C119" s="15" t="s">
        <v>58</v>
      </c>
      <c r="D119" s="15" t="s">
        <v>17</v>
      </c>
      <c r="E119" s="15" t="s">
        <v>18</v>
      </c>
      <c r="F119" s="15"/>
      <c r="G119" s="48" t="s">
        <v>45</v>
      </c>
      <c r="H119" s="48" t="s">
        <v>129</v>
      </c>
      <c r="I119" s="119" t="s">
        <v>416</v>
      </c>
      <c r="J119" s="2"/>
      <c r="K119" s="2"/>
      <c r="L119" s="2"/>
      <c r="M119" s="11">
        <v>5</v>
      </c>
      <c r="N119" s="3"/>
      <c r="O119" s="2"/>
      <c r="P119" s="4"/>
      <c r="Q119" s="2"/>
      <c r="R119" s="9"/>
      <c r="S119" s="9"/>
      <c r="T119" s="10"/>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row>
    <row r="120" spans="1:239" s="52" customFormat="1" ht="24.75" customHeight="1">
      <c r="A120" s="48" t="s">
        <v>24</v>
      </c>
      <c r="B120" s="15" t="s">
        <v>43</v>
      </c>
      <c r="C120" s="15" t="s">
        <v>58</v>
      </c>
      <c r="D120" s="15" t="s">
        <v>17</v>
      </c>
      <c r="E120" s="15" t="s">
        <v>18</v>
      </c>
      <c r="F120" s="15"/>
      <c r="G120" s="48" t="s">
        <v>45</v>
      </c>
      <c r="H120" s="48" t="s">
        <v>129</v>
      </c>
      <c r="I120" s="119" t="s">
        <v>353</v>
      </c>
      <c r="J120" s="2"/>
      <c r="K120" s="2"/>
      <c r="L120" s="2"/>
      <c r="M120" s="11">
        <v>9.2</v>
      </c>
      <c r="N120" s="3"/>
      <c r="O120" s="2"/>
      <c r="P120" s="4"/>
      <c r="Q120" s="2"/>
      <c r="R120" s="9"/>
      <c r="S120" s="9"/>
      <c r="T120" s="10"/>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c r="GP120" s="37"/>
      <c r="GQ120" s="37"/>
      <c r="GR120" s="37"/>
      <c r="GS120" s="37"/>
      <c r="GT120" s="37"/>
      <c r="GU120" s="37"/>
      <c r="GV120" s="37"/>
      <c r="GW120" s="37"/>
      <c r="GX120" s="37"/>
      <c r="GY120" s="37"/>
      <c r="GZ120" s="37"/>
      <c r="HA120" s="37"/>
      <c r="HB120" s="37"/>
      <c r="HC120" s="37"/>
      <c r="HD120" s="37"/>
      <c r="HE120" s="37"/>
      <c r="HF120" s="37"/>
      <c r="HG120" s="37"/>
      <c r="HH120" s="37"/>
      <c r="HI120" s="37"/>
      <c r="HJ120" s="37"/>
      <c r="HK120" s="37"/>
      <c r="HL120" s="37"/>
      <c r="HM120" s="37"/>
      <c r="HN120" s="37"/>
      <c r="HO120" s="37"/>
      <c r="HP120" s="37"/>
      <c r="HQ120" s="37"/>
      <c r="HR120" s="37"/>
      <c r="HS120" s="37"/>
      <c r="HT120" s="37"/>
      <c r="HU120" s="37"/>
      <c r="HV120" s="37"/>
      <c r="HW120" s="37"/>
      <c r="HX120" s="37"/>
      <c r="HY120" s="37"/>
      <c r="HZ120" s="37"/>
      <c r="IA120" s="37"/>
      <c r="IB120" s="37"/>
      <c r="IC120" s="37"/>
      <c r="ID120" s="37"/>
      <c r="IE120" s="37"/>
    </row>
    <row r="121" spans="1:239" s="52" customFormat="1" ht="24.75" customHeight="1">
      <c r="A121" s="48" t="s">
        <v>24</v>
      </c>
      <c r="B121" s="15" t="s">
        <v>43</v>
      </c>
      <c r="C121" s="15" t="s">
        <v>58</v>
      </c>
      <c r="D121" s="15" t="s">
        <v>17</v>
      </c>
      <c r="E121" s="15" t="s">
        <v>18</v>
      </c>
      <c r="F121" s="15"/>
      <c r="G121" s="48" t="s">
        <v>45</v>
      </c>
      <c r="H121" s="48" t="s">
        <v>129</v>
      </c>
      <c r="I121" s="119" t="s">
        <v>417</v>
      </c>
      <c r="J121" s="2"/>
      <c r="K121" s="2"/>
      <c r="L121" s="2"/>
      <c r="M121" s="11">
        <v>4.8</v>
      </c>
      <c r="N121" s="3"/>
      <c r="O121" s="2"/>
      <c r="P121" s="4"/>
      <c r="Q121" s="2"/>
      <c r="R121" s="9"/>
      <c r="S121" s="9"/>
      <c r="T121" s="10"/>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row>
    <row r="122" spans="1:239" s="52" customFormat="1" ht="24.75" customHeight="1">
      <c r="A122" s="48" t="s">
        <v>24</v>
      </c>
      <c r="B122" s="15" t="s">
        <v>43</v>
      </c>
      <c r="C122" s="15" t="s">
        <v>58</v>
      </c>
      <c r="D122" s="15" t="s">
        <v>17</v>
      </c>
      <c r="E122" s="15" t="s">
        <v>18</v>
      </c>
      <c r="F122" s="15"/>
      <c r="G122" s="48" t="s">
        <v>45</v>
      </c>
      <c r="H122" s="48" t="s">
        <v>129</v>
      </c>
      <c r="I122" s="119" t="s">
        <v>418</v>
      </c>
      <c r="J122" s="2"/>
      <c r="K122" s="2"/>
      <c r="L122" s="2"/>
      <c r="M122" s="11">
        <v>5</v>
      </c>
      <c r="N122" s="3"/>
      <c r="O122" s="2"/>
      <c r="P122" s="4"/>
      <c r="Q122" s="2"/>
      <c r="R122" s="9"/>
      <c r="S122" s="9"/>
      <c r="T122" s="10"/>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c r="FH122" s="37"/>
      <c r="FI122" s="37"/>
      <c r="FJ122" s="37"/>
      <c r="FK122" s="37"/>
      <c r="FL122" s="37"/>
      <c r="FM122" s="37"/>
      <c r="FN122" s="37"/>
      <c r="FO122" s="37"/>
      <c r="FP122" s="37"/>
      <c r="FQ122" s="37"/>
      <c r="FR122" s="37"/>
      <c r="FS122" s="37"/>
      <c r="FT122" s="37"/>
      <c r="FU122" s="37"/>
      <c r="FV122" s="37"/>
      <c r="FW122" s="37"/>
      <c r="FX122" s="37"/>
      <c r="FY122" s="37"/>
      <c r="FZ122" s="37"/>
      <c r="GA122" s="37"/>
      <c r="GB122" s="37"/>
      <c r="GC122" s="37"/>
      <c r="GD122" s="37"/>
      <c r="GE122" s="37"/>
      <c r="GF122" s="37"/>
      <c r="GG122" s="37"/>
      <c r="GH122" s="37"/>
      <c r="GI122" s="37"/>
      <c r="GJ122" s="37"/>
      <c r="GK122" s="37"/>
      <c r="GL122" s="37"/>
      <c r="GM122" s="37"/>
      <c r="GN122" s="37"/>
      <c r="GO122" s="37"/>
      <c r="GP122" s="37"/>
      <c r="GQ122" s="37"/>
      <c r="GR122" s="37"/>
      <c r="GS122" s="37"/>
      <c r="GT122" s="37"/>
      <c r="GU122" s="37"/>
      <c r="GV122" s="37"/>
      <c r="GW122" s="37"/>
      <c r="GX122" s="37"/>
      <c r="GY122" s="37"/>
      <c r="GZ122" s="37"/>
      <c r="HA122" s="37"/>
      <c r="HB122" s="37"/>
      <c r="HC122" s="37"/>
      <c r="HD122" s="37"/>
      <c r="HE122" s="37"/>
      <c r="HF122" s="37"/>
      <c r="HG122" s="37"/>
      <c r="HH122" s="37"/>
      <c r="HI122" s="37"/>
      <c r="HJ122" s="37"/>
      <c r="HK122" s="37"/>
      <c r="HL122" s="37"/>
      <c r="HM122" s="37"/>
      <c r="HN122" s="37"/>
      <c r="HO122" s="37"/>
      <c r="HP122" s="37"/>
      <c r="HQ122" s="37"/>
      <c r="HR122" s="37"/>
      <c r="HS122" s="37"/>
      <c r="HT122" s="37"/>
      <c r="HU122" s="37"/>
      <c r="HV122" s="37"/>
      <c r="HW122" s="37"/>
      <c r="HX122" s="37"/>
      <c r="HY122" s="37"/>
      <c r="HZ122" s="37"/>
      <c r="IA122" s="37"/>
      <c r="IB122" s="37"/>
      <c r="IC122" s="37"/>
      <c r="ID122" s="37"/>
      <c r="IE122" s="37"/>
    </row>
    <row r="123" spans="1:239" s="52" customFormat="1" ht="24.75" customHeight="1">
      <c r="A123" s="48" t="s">
        <v>24</v>
      </c>
      <c r="B123" s="15" t="s">
        <v>43</v>
      </c>
      <c r="C123" s="15" t="s">
        <v>58</v>
      </c>
      <c r="D123" s="15" t="s">
        <v>17</v>
      </c>
      <c r="E123" s="15" t="s">
        <v>18</v>
      </c>
      <c r="F123" s="15"/>
      <c r="G123" s="48" t="s">
        <v>419</v>
      </c>
      <c r="H123" s="48" t="s">
        <v>129</v>
      </c>
      <c r="I123" s="119" t="s">
        <v>420</v>
      </c>
      <c r="J123" s="2"/>
      <c r="K123" s="2"/>
      <c r="L123" s="2"/>
      <c r="M123" s="11">
        <v>1.76</v>
      </c>
      <c r="N123" s="3"/>
      <c r="O123" s="2"/>
      <c r="P123" s="4"/>
      <c r="Q123" s="2"/>
      <c r="R123" s="9"/>
      <c r="S123" s="9"/>
      <c r="T123" s="10"/>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c r="ID123" s="37"/>
      <c r="IE123" s="37"/>
    </row>
    <row r="124" spans="1:239" s="52" customFormat="1" ht="24.75" customHeight="1">
      <c r="A124" s="48" t="s">
        <v>27</v>
      </c>
      <c r="B124" s="15" t="s">
        <v>60</v>
      </c>
      <c r="C124" s="15" t="s">
        <v>58</v>
      </c>
      <c r="D124" s="15" t="s">
        <v>17</v>
      </c>
      <c r="E124" s="15" t="s">
        <v>18</v>
      </c>
      <c r="F124" s="15"/>
      <c r="G124" s="48" t="s">
        <v>45</v>
      </c>
      <c r="H124" s="48" t="s">
        <v>129</v>
      </c>
      <c r="I124" s="119" t="s">
        <v>421</v>
      </c>
      <c r="J124" s="2"/>
      <c r="K124" s="2"/>
      <c r="L124" s="2"/>
      <c r="M124" s="11">
        <v>9.9</v>
      </c>
      <c r="N124" s="3"/>
      <c r="O124" s="2"/>
      <c r="P124" s="4"/>
      <c r="Q124" s="2"/>
      <c r="R124" s="9"/>
      <c r="S124" s="9"/>
      <c r="T124" s="10"/>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c r="GH124" s="37"/>
      <c r="GI124" s="37"/>
      <c r="GJ124" s="37"/>
      <c r="GK124" s="37"/>
      <c r="GL124" s="37"/>
      <c r="GM124" s="37"/>
      <c r="GN124" s="37"/>
      <c r="GO124" s="37"/>
      <c r="GP124" s="37"/>
      <c r="GQ124" s="37"/>
      <c r="GR124" s="37"/>
      <c r="GS124" s="37"/>
      <c r="GT124" s="37"/>
      <c r="GU124" s="37"/>
      <c r="GV124" s="37"/>
      <c r="GW124" s="37"/>
      <c r="GX124" s="37"/>
      <c r="GY124" s="37"/>
      <c r="GZ124" s="37"/>
      <c r="HA124" s="37"/>
      <c r="HB124" s="37"/>
      <c r="HC124" s="37"/>
      <c r="HD124" s="37"/>
      <c r="HE124" s="37"/>
      <c r="HF124" s="37"/>
      <c r="HG124" s="37"/>
      <c r="HH124" s="37"/>
      <c r="HI124" s="37"/>
      <c r="HJ124" s="37"/>
      <c r="HK124" s="37"/>
      <c r="HL124" s="37"/>
      <c r="HM124" s="37"/>
      <c r="HN124" s="37"/>
      <c r="HO124" s="37"/>
      <c r="HP124" s="37"/>
      <c r="HQ124" s="37"/>
      <c r="HR124" s="37"/>
      <c r="HS124" s="37"/>
      <c r="HT124" s="37"/>
      <c r="HU124" s="37"/>
      <c r="HV124" s="37"/>
      <c r="HW124" s="37"/>
      <c r="HX124" s="37"/>
      <c r="HY124" s="37"/>
      <c r="HZ124" s="37"/>
      <c r="IA124" s="37"/>
      <c r="IB124" s="37"/>
      <c r="IC124" s="37"/>
      <c r="ID124" s="37"/>
      <c r="IE124" s="37"/>
    </row>
    <row r="125" spans="1:239" s="52" customFormat="1" ht="24.75" customHeight="1">
      <c r="A125" s="48" t="s">
        <v>27</v>
      </c>
      <c r="B125" s="48" t="s">
        <v>50</v>
      </c>
      <c r="C125" s="48" t="s">
        <v>58</v>
      </c>
      <c r="D125" s="48" t="s">
        <v>17</v>
      </c>
      <c r="E125" s="48" t="s">
        <v>18</v>
      </c>
      <c r="F125" s="15"/>
      <c r="G125" s="48" t="s">
        <v>45</v>
      </c>
      <c r="H125" s="48" t="s">
        <v>128</v>
      </c>
      <c r="I125" s="119" t="s">
        <v>422</v>
      </c>
      <c r="J125" s="2"/>
      <c r="K125" s="2"/>
      <c r="L125" s="2"/>
      <c r="M125" s="11">
        <v>10.25</v>
      </c>
      <c r="N125" s="3"/>
      <c r="O125" s="2"/>
      <c r="P125" s="4"/>
      <c r="Q125" s="2"/>
      <c r="R125" s="9"/>
      <c r="S125" s="9"/>
      <c r="T125" s="10"/>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row>
    <row r="126" spans="1:239" s="52" customFormat="1" ht="24.75" customHeight="1">
      <c r="A126" s="48" t="s">
        <v>27</v>
      </c>
      <c r="B126" s="48" t="s">
        <v>50</v>
      </c>
      <c r="C126" s="48" t="s">
        <v>58</v>
      </c>
      <c r="D126" s="48" t="s">
        <v>17</v>
      </c>
      <c r="E126" s="48" t="s">
        <v>18</v>
      </c>
      <c r="F126" s="15"/>
      <c r="G126" s="48" t="s">
        <v>45</v>
      </c>
      <c r="H126" s="48" t="s">
        <v>129</v>
      </c>
      <c r="I126" s="119" t="s">
        <v>423</v>
      </c>
      <c r="J126" s="2"/>
      <c r="K126" s="2"/>
      <c r="L126" s="2"/>
      <c r="M126" s="11">
        <v>4.8</v>
      </c>
      <c r="N126" s="3"/>
      <c r="O126" s="2"/>
      <c r="P126" s="4"/>
      <c r="Q126" s="2"/>
      <c r="R126" s="9"/>
      <c r="S126" s="9"/>
      <c r="T126" s="10"/>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row>
    <row r="127" spans="1:239" s="52" customFormat="1" ht="24.75" customHeight="1">
      <c r="A127" s="48" t="s">
        <v>27</v>
      </c>
      <c r="B127" s="48" t="s">
        <v>50</v>
      </c>
      <c r="C127" s="48" t="s">
        <v>58</v>
      </c>
      <c r="D127" s="48" t="s">
        <v>17</v>
      </c>
      <c r="E127" s="48" t="s">
        <v>18</v>
      </c>
      <c r="F127" s="15"/>
      <c r="G127" s="48" t="s">
        <v>45</v>
      </c>
      <c r="H127" s="48" t="s">
        <v>129</v>
      </c>
      <c r="I127" s="119" t="s">
        <v>424</v>
      </c>
      <c r="J127" s="2"/>
      <c r="K127" s="2"/>
      <c r="L127" s="2"/>
      <c r="M127" s="11">
        <v>7</v>
      </c>
      <c r="N127" s="3"/>
      <c r="O127" s="2"/>
      <c r="P127" s="4"/>
      <c r="Q127" s="2"/>
      <c r="R127" s="9"/>
      <c r="S127" s="9"/>
      <c r="T127" s="10"/>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row>
    <row r="128" spans="1:239" s="52" customFormat="1" ht="24.75" customHeight="1">
      <c r="A128" s="48" t="s">
        <v>27</v>
      </c>
      <c r="B128" s="48" t="s">
        <v>50</v>
      </c>
      <c r="C128" s="48" t="s">
        <v>58</v>
      </c>
      <c r="D128" s="48" t="s">
        <v>17</v>
      </c>
      <c r="E128" s="48" t="s">
        <v>18</v>
      </c>
      <c r="F128" s="15"/>
      <c r="G128" s="48" t="s">
        <v>45</v>
      </c>
      <c r="H128" s="48" t="s">
        <v>129</v>
      </c>
      <c r="I128" s="119" t="s">
        <v>425</v>
      </c>
      <c r="J128" s="2"/>
      <c r="K128" s="2"/>
      <c r="L128" s="2"/>
      <c r="M128" s="11">
        <v>1.8</v>
      </c>
      <c r="N128" s="3"/>
      <c r="O128" s="2"/>
      <c r="P128" s="4"/>
      <c r="Q128" s="2"/>
      <c r="R128" s="9"/>
      <c r="S128" s="9"/>
      <c r="T128" s="10"/>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row>
    <row r="129" spans="1:239" s="52" customFormat="1" ht="24.75" customHeight="1">
      <c r="A129" s="48" t="s">
        <v>27</v>
      </c>
      <c r="B129" s="48" t="s">
        <v>50</v>
      </c>
      <c r="C129" s="48" t="s">
        <v>58</v>
      </c>
      <c r="D129" s="48" t="s">
        <v>17</v>
      </c>
      <c r="E129" s="48" t="s">
        <v>18</v>
      </c>
      <c r="F129" s="15"/>
      <c r="G129" s="48" t="s">
        <v>45</v>
      </c>
      <c r="H129" s="48" t="s">
        <v>129</v>
      </c>
      <c r="I129" s="119" t="s">
        <v>426</v>
      </c>
      <c r="J129" s="2"/>
      <c r="K129" s="2"/>
      <c r="L129" s="2"/>
      <c r="M129" s="11">
        <v>5</v>
      </c>
      <c r="N129" s="3"/>
      <c r="O129" s="2"/>
      <c r="P129" s="4"/>
      <c r="Q129" s="2"/>
      <c r="R129" s="9"/>
      <c r="S129" s="9"/>
      <c r="T129" s="10"/>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row>
    <row r="130" spans="1:239" s="52" customFormat="1" ht="24.75" customHeight="1">
      <c r="A130" s="48" t="s">
        <v>427</v>
      </c>
      <c r="B130" s="15" t="s">
        <v>428</v>
      </c>
      <c r="C130" s="48" t="s">
        <v>58</v>
      </c>
      <c r="D130" s="48" t="s">
        <v>17</v>
      </c>
      <c r="E130" s="48" t="s">
        <v>18</v>
      </c>
      <c r="F130" s="15"/>
      <c r="G130" s="48" t="s">
        <v>429</v>
      </c>
      <c r="H130" s="48" t="s">
        <v>129</v>
      </c>
      <c r="I130" s="119" t="s">
        <v>430</v>
      </c>
      <c r="J130" s="2"/>
      <c r="K130" s="2"/>
      <c r="L130" s="2"/>
      <c r="M130" s="11">
        <v>9.9</v>
      </c>
      <c r="N130" s="3"/>
      <c r="O130" s="2"/>
      <c r="P130" s="4"/>
      <c r="Q130" s="2"/>
      <c r="R130" s="9"/>
      <c r="S130" s="9"/>
      <c r="T130" s="10"/>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row>
    <row r="131" spans="1:239" s="52" customFormat="1" ht="24.75" customHeight="1">
      <c r="A131" s="48" t="s">
        <v>427</v>
      </c>
      <c r="B131" s="15" t="s">
        <v>428</v>
      </c>
      <c r="C131" s="48" t="s">
        <v>58</v>
      </c>
      <c r="D131" s="48" t="s">
        <v>17</v>
      </c>
      <c r="E131" s="48" t="s">
        <v>18</v>
      </c>
      <c r="F131" s="15"/>
      <c r="G131" s="48" t="s">
        <v>431</v>
      </c>
      <c r="H131" s="48" t="s">
        <v>129</v>
      </c>
      <c r="I131" s="119" t="s">
        <v>432</v>
      </c>
      <c r="J131" s="2"/>
      <c r="K131" s="2"/>
      <c r="L131" s="2"/>
      <c r="M131" s="11">
        <v>3.6</v>
      </c>
      <c r="N131" s="3"/>
      <c r="O131" s="2"/>
      <c r="P131" s="4"/>
      <c r="Q131" s="2"/>
      <c r="R131" s="9"/>
      <c r="S131" s="9"/>
      <c r="T131" s="10"/>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row>
    <row r="132" spans="1:239" s="52" customFormat="1" ht="24.75" customHeight="1">
      <c r="A132" s="48" t="s">
        <v>433</v>
      </c>
      <c r="B132" s="15" t="s">
        <v>434</v>
      </c>
      <c r="C132" s="48" t="s">
        <v>58</v>
      </c>
      <c r="D132" s="48" t="s">
        <v>17</v>
      </c>
      <c r="E132" s="48" t="s">
        <v>18</v>
      </c>
      <c r="F132" s="15"/>
      <c r="G132" s="48" t="s">
        <v>45</v>
      </c>
      <c r="H132" s="48" t="s">
        <v>129</v>
      </c>
      <c r="I132" s="119" t="s">
        <v>435</v>
      </c>
      <c r="J132" s="2"/>
      <c r="K132" s="2"/>
      <c r="L132" s="2"/>
      <c r="M132" s="11">
        <v>5</v>
      </c>
      <c r="N132" s="3"/>
      <c r="O132" s="2"/>
      <c r="P132" s="4"/>
      <c r="Q132" s="2"/>
      <c r="R132" s="9"/>
      <c r="S132" s="9"/>
      <c r="T132" s="10"/>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row>
    <row r="133" spans="1:239" s="52" customFormat="1" ht="24.75" customHeight="1">
      <c r="A133" s="48" t="s">
        <v>433</v>
      </c>
      <c r="B133" s="15" t="s">
        <v>434</v>
      </c>
      <c r="C133" s="48" t="s">
        <v>58</v>
      </c>
      <c r="D133" s="48" t="s">
        <v>17</v>
      </c>
      <c r="E133" s="48" t="s">
        <v>18</v>
      </c>
      <c r="F133" s="15"/>
      <c r="G133" s="48" t="s">
        <v>45</v>
      </c>
      <c r="H133" s="48" t="s">
        <v>129</v>
      </c>
      <c r="I133" s="119" t="s">
        <v>436</v>
      </c>
      <c r="J133" s="2"/>
      <c r="K133" s="2"/>
      <c r="L133" s="2"/>
      <c r="M133" s="11">
        <v>5</v>
      </c>
      <c r="N133" s="3"/>
      <c r="O133" s="2"/>
      <c r="P133" s="4"/>
      <c r="Q133" s="2"/>
      <c r="R133" s="9"/>
      <c r="S133" s="9"/>
      <c r="T133" s="10"/>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row>
    <row r="134" spans="1:239" s="52" customFormat="1" ht="24.75" customHeight="1">
      <c r="A134" s="48" t="s">
        <v>433</v>
      </c>
      <c r="B134" s="15" t="s">
        <v>434</v>
      </c>
      <c r="C134" s="48" t="s">
        <v>58</v>
      </c>
      <c r="D134" s="48" t="s">
        <v>17</v>
      </c>
      <c r="E134" s="48" t="s">
        <v>18</v>
      </c>
      <c r="F134" s="15"/>
      <c r="G134" s="48" t="s">
        <v>45</v>
      </c>
      <c r="H134" s="48" t="s">
        <v>129</v>
      </c>
      <c r="I134" s="119" t="s">
        <v>437</v>
      </c>
      <c r="J134" s="2"/>
      <c r="K134" s="2"/>
      <c r="L134" s="2"/>
      <c r="M134" s="11">
        <v>5.1</v>
      </c>
      <c r="N134" s="3"/>
      <c r="O134" s="2"/>
      <c r="P134" s="4"/>
      <c r="Q134" s="2"/>
      <c r="R134" s="9"/>
      <c r="S134" s="9"/>
      <c r="T134" s="10"/>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row>
    <row r="135" spans="1:239" s="52" customFormat="1" ht="24.75" customHeight="1">
      <c r="A135" s="48" t="s">
        <v>433</v>
      </c>
      <c r="B135" s="15" t="s">
        <v>434</v>
      </c>
      <c r="C135" s="48" t="s">
        <v>58</v>
      </c>
      <c r="D135" s="48" t="s">
        <v>17</v>
      </c>
      <c r="E135" s="48" t="s">
        <v>18</v>
      </c>
      <c r="F135" s="15"/>
      <c r="G135" s="48" t="s">
        <v>45</v>
      </c>
      <c r="H135" s="48" t="s">
        <v>129</v>
      </c>
      <c r="I135" s="119" t="s">
        <v>438</v>
      </c>
      <c r="J135" s="2"/>
      <c r="K135" s="2"/>
      <c r="L135" s="2"/>
      <c r="M135" s="11">
        <v>6</v>
      </c>
      <c r="N135" s="3"/>
      <c r="O135" s="2"/>
      <c r="P135" s="4"/>
      <c r="Q135" s="2"/>
      <c r="R135" s="9"/>
      <c r="S135" s="9"/>
      <c r="T135" s="10"/>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row>
    <row r="136" spans="1:239" s="52" customFormat="1" ht="24.75" customHeight="1">
      <c r="A136" s="48" t="s">
        <v>433</v>
      </c>
      <c r="B136" s="15" t="s">
        <v>434</v>
      </c>
      <c r="C136" s="48" t="s">
        <v>58</v>
      </c>
      <c r="D136" s="48" t="s">
        <v>17</v>
      </c>
      <c r="E136" s="48" t="s">
        <v>18</v>
      </c>
      <c r="F136" s="15"/>
      <c r="G136" s="48" t="s">
        <v>45</v>
      </c>
      <c r="H136" s="48" t="s">
        <v>129</v>
      </c>
      <c r="I136" s="119" t="s">
        <v>354</v>
      </c>
      <c r="J136" s="2"/>
      <c r="K136" s="2"/>
      <c r="L136" s="2"/>
      <c r="M136" s="11">
        <v>5</v>
      </c>
      <c r="N136" s="3"/>
      <c r="O136" s="2"/>
      <c r="P136" s="4"/>
      <c r="Q136" s="2"/>
      <c r="R136" s="9"/>
      <c r="S136" s="9"/>
      <c r="T136" s="10"/>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row>
    <row r="137" spans="1:239" s="52" customFormat="1" ht="24.75" customHeight="1">
      <c r="A137" s="48" t="s">
        <v>433</v>
      </c>
      <c r="B137" s="15" t="s">
        <v>434</v>
      </c>
      <c r="C137" s="48" t="s">
        <v>58</v>
      </c>
      <c r="D137" s="48" t="s">
        <v>17</v>
      </c>
      <c r="E137" s="48" t="s">
        <v>18</v>
      </c>
      <c r="F137" s="15"/>
      <c r="G137" s="48" t="s">
        <v>439</v>
      </c>
      <c r="H137" s="48" t="s">
        <v>129</v>
      </c>
      <c r="I137" s="119" t="s">
        <v>440</v>
      </c>
      <c r="J137" s="2"/>
      <c r="K137" s="2"/>
      <c r="L137" s="2"/>
      <c r="M137" s="11">
        <v>2</v>
      </c>
      <c r="N137" s="3"/>
      <c r="O137" s="2"/>
      <c r="P137" s="4"/>
      <c r="Q137" s="2"/>
      <c r="R137" s="9"/>
      <c r="S137" s="9"/>
      <c r="T137" s="10"/>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row>
    <row r="138" spans="1:239" s="52" customFormat="1" ht="24.75" customHeight="1">
      <c r="A138" s="48" t="s">
        <v>27</v>
      </c>
      <c r="B138" s="15" t="s">
        <v>57</v>
      </c>
      <c r="C138" s="15" t="s">
        <v>58</v>
      </c>
      <c r="D138" s="15" t="s">
        <v>17</v>
      </c>
      <c r="E138" s="15" t="s">
        <v>18</v>
      </c>
      <c r="F138" s="15"/>
      <c r="G138" s="48" t="s">
        <v>441</v>
      </c>
      <c r="H138" s="48" t="s">
        <v>129</v>
      </c>
      <c r="I138" s="119" t="s">
        <v>442</v>
      </c>
      <c r="J138" s="2"/>
      <c r="K138" s="2"/>
      <c r="L138" s="2"/>
      <c r="M138" s="11">
        <v>0.66</v>
      </c>
      <c r="N138" s="3"/>
      <c r="O138" s="2"/>
      <c r="P138" s="4"/>
      <c r="Q138" s="2"/>
      <c r="R138" s="9"/>
      <c r="S138" s="9"/>
      <c r="T138" s="10"/>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row>
    <row r="139" spans="1:239" s="52" customFormat="1" ht="24.75" customHeight="1">
      <c r="A139" s="48" t="s">
        <v>27</v>
      </c>
      <c r="B139" s="15" t="s">
        <v>57</v>
      </c>
      <c r="C139" s="15" t="s">
        <v>58</v>
      </c>
      <c r="D139" s="15" t="s">
        <v>17</v>
      </c>
      <c r="E139" s="15" t="s">
        <v>18</v>
      </c>
      <c r="F139" s="15"/>
      <c r="G139" s="48" t="s">
        <v>45</v>
      </c>
      <c r="H139" s="48" t="s">
        <v>129</v>
      </c>
      <c r="I139" s="119" t="s">
        <v>443</v>
      </c>
      <c r="J139" s="2"/>
      <c r="K139" s="2"/>
      <c r="L139" s="2"/>
      <c r="M139" s="11">
        <v>4.9</v>
      </c>
      <c r="N139" s="3"/>
      <c r="O139" s="2"/>
      <c r="P139" s="4"/>
      <c r="Q139" s="2"/>
      <c r="R139" s="9"/>
      <c r="S139" s="9"/>
      <c r="T139" s="10"/>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row>
    <row r="140" spans="1:239" s="52" customFormat="1" ht="24.75" customHeight="1">
      <c r="A140" s="48" t="s">
        <v>27</v>
      </c>
      <c r="B140" s="15" t="s">
        <v>57</v>
      </c>
      <c r="C140" s="15" t="s">
        <v>58</v>
      </c>
      <c r="D140" s="15" t="s">
        <v>17</v>
      </c>
      <c r="E140" s="15" t="s">
        <v>18</v>
      </c>
      <c r="F140" s="15"/>
      <c r="G140" s="48" t="s">
        <v>45</v>
      </c>
      <c r="H140" s="48" t="s">
        <v>129</v>
      </c>
      <c r="I140" s="119" t="s">
        <v>444</v>
      </c>
      <c r="J140" s="2"/>
      <c r="K140" s="2"/>
      <c r="L140" s="2"/>
      <c r="M140" s="11">
        <v>6.95</v>
      </c>
      <c r="N140" s="3"/>
      <c r="O140" s="2"/>
      <c r="P140" s="4"/>
      <c r="Q140" s="2"/>
      <c r="R140" s="9"/>
      <c r="S140" s="9"/>
      <c r="T140" s="10"/>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row>
    <row r="141" spans="1:239" s="52" customFormat="1" ht="24.75" customHeight="1">
      <c r="A141" s="48" t="s">
        <v>27</v>
      </c>
      <c r="B141" s="15" t="s">
        <v>57</v>
      </c>
      <c r="C141" s="15" t="s">
        <v>58</v>
      </c>
      <c r="D141" s="15" t="s">
        <v>17</v>
      </c>
      <c r="E141" s="15" t="s">
        <v>18</v>
      </c>
      <c r="F141" s="15"/>
      <c r="G141" s="48" t="s">
        <v>429</v>
      </c>
      <c r="H141" s="48" t="s">
        <v>129</v>
      </c>
      <c r="I141" s="119" t="s">
        <v>445</v>
      </c>
      <c r="J141" s="2"/>
      <c r="K141" s="2"/>
      <c r="L141" s="2"/>
      <c r="M141" s="11">
        <v>5</v>
      </c>
      <c r="N141" s="3"/>
      <c r="O141" s="2"/>
      <c r="P141" s="4"/>
      <c r="Q141" s="2"/>
      <c r="R141" s="9"/>
      <c r="S141" s="9"/>
      <c r="T141" s="10"/>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row>
    <row r="142" spans="1:239" s="52" customFormat="1" ht="24.75" customHeight="1">
      <c r="A142" s="48" t="s">
        <v>433</v>
      </c>
      <c r="B142" s="15" t="s">
        <v>446</v>
      </c>
      <c r="C142" s="15" t="s">
        <v>58</v>
      </c>
      <c r="D142" s="15" t="s">
        <v>17</v>
      </c>
      <c r="E142" s="15" t="s">
        <v>18</v>
      </c>
      <c r="F142" s="15"/>
      <c r="G142" s="48" t="s">
        <v>23</v>
      </c>
      <c r="H142" s="48" t="s">
        <v>129</v>
      </c>
      <c r="I142" s="119" t="s">
        <v>447</v>
      </c>
      <c r="J142" s="2"/>
      <c r="K142" s="2"/>
      <c r="L142" s="2"/>
      <c r="M142" s="11">
        <v>9.9</v>
      </c>
      <c r="N142" s="3"/>
      <c r="O142" s="2"/>
      <c r="P142" s="4"/>
      <c r="Q142" s="2"/>
      <c r="R142" s="9"/>
      <c r="S142" s="9"/>
      <c r="T142" s="10"/>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row>
    <row r="143" spans="1:239" s="52" customFormat="1" ht="24.75" customHeight="1">
      <c r="A143" s="48" t="s">
        <v>433</v>
      </c>
      <c r="B143" s="15" t="s">
        <v>446</v>
      </c>
      <c r="C143" s="15" t="s">
        <v>58</v>
      </c>
      <c r="D143" s="15" t="s">
        <v>17</v>
      </c>
      <c r="E143" s="15" t="s">
        <v>18</v>
      </c>
      <c r="F143" s="15"/>
      <c r="G143" s="48" t="s">
        <v>448</v>
      </c>
      <c r="H143" s="48" t="s">
        <v>129</v>
      </c>
      <c r="I143" s="119" t="s">
        <v>355</v>
      </c>
      <c r="J143" s="2"/>
      <c r="K143" s="2"/>
      <c r="L143" s="2"/>
      <c r="M143" s="11">
        <v>5</v>
      </c>
      <c r="N143" s="3"/>
      <c r="O143" s="2"/>
      <c r="P143" s="4"/>
      <c r="Q143" s="2"/>
      <c r="R143" s="9"/>
      <c r="S143" s="9"/>
      <c r="T143" s="10"/>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row>
    <row r="144" spans="1:239" s="52" customFormat="1" ht="24.75" customHeight="1">
      <c r="A144" s="48" t="s">
        <v>433</v>
      </c>
      <c r="B144" s="15" t="s">
        <v>446</v>
      </c>
      <c r="C144" s="15" t="s">
        <v>58</v>
      </c>
      <c r="D144" s="15" t="s">
        <v>17</v>
      </c>
      <c r="E144" s="15" t="s">
        <v>18</v>
      </c>
      <c r="F144" s="15"/>
      <c r="G144" s="48" t="s">
        <v>449</v>
      </c>
      <c r="H144" s="48" t="s">
        <v>129</v>
      </c>
      <c r="I144" s="119" t="s">
        <v>356</v>
      </c>
      <c r="J144" s="2"/>
      <c r="K144" s="2"/>
      <c r="L144" s="2"/>
      <c r="M144" s="11">
        <v>7.5</v>
      </c>
      <c r="N144" s="3"/>
      <c r="O144" s="2"/>
      <c r="P144" s="4"/>
      <c r="Q144" s="2"/>
      <c r="R144" s="9"/>
      <c r="S144" s="9"/>
      <c r="T144" s="10"/>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row>
    <row r="145" spans="1:239" s="52" customFormat="1" ht="24.75" customHeight="1">
      <c r="A145" s="48" t="s">
        <v>433</v>
      </c>
      <c r="B145" s="15" t="s">
        <v>446</v>
      </c>
      <c r="C145" s="15" t="s">
        <v>58</v>
      </c>
      <c r="D145" s="15" t="s">
        <v>17</v>
      </c>
      <c r="E145" s="15" t="s">
        <v>18</v>
      </c>
      <c r="F145" s="15"/>
      <c r="G145" s="48" t="s">
        <v>62</v>
      </c>
      <c r="H145" s="48" t="s">
        <v>129</v>
      </c>
      <c r="I145" s="119" t="s">
        <v>357</v>
      </c>
      <c r="J145" s="2"/>
      <c r="K145" s="2"/>
      <c r="L145" s="2"/>
      <c r="M145" s="11">
        <v>9.8</v>
      </c>
      <c r="N145" s="3"/>
      <c r="O145" s="2"/>
      <c r="P145" s="4"/>
      <c r="Q145" s="2"/>
      <c r="R145" s="9"/>
      <c r="S145" s="9"/>
      <c r="T145" s="10"/>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row>
    <row r="146" spans="1:239" s="52" customFormat="1" ht="24.75" customHeight="1">
      <c r="A146" s="48" t="s">
        <v>450</v>
      </c>
      <c r="B146" s="15" t="s">
        <v>451</v>
      </c>
      <c r="C146" s="15" t="s">
        <v>58</v>
      </c>
      <c r="D146" s="15" t="s">
        <v>17</v>
      </c>
      <c r="E146" s="15" t="s">
        <v>18</v>
      </c>
      <c r="F146" s="15"/>
      <c r="G146" s="48" t="s">
        <v>45</v>
      </c>
      <c r="H146" s="48" t="s">
        <v>129</v>
      </c>
      <c r="I146" s="119" t="s">
        <v>452</v>
      </c>
      <c r="J146" s="2"/>
      <c r="K146" s="2"/>
      <c r="L146" s="2"/>
      <c r="M146" s="11">
        <v>4.4</v>
      </c>
      <c r="N146" s="3"/>
      <c r="O146" s="2"/>
      <c r="P146" s="4"/>
      <c r="Q146" s="2"/>
      <c r="R146" s="9"/>
      <c r="S146" s="9"/>
      <c r="T146" s="10"/>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row>
    <row r="147" spans="1:239" s="52" customFormat="1" ht="24.75" customHeight="1">
      <c r="A147" s="48" t="s">
        <v>450</v>
      </c>
      <c r="B147" s="15" t="s">
        <v>451</v>
      </c>
      <c r="C147" s="15" t="s">
        <v>58</v>
      </c>
      <c r="D147" s="15" t="s">
        <v>17</v>
      </c>
      <c r="E147" s="15" t="s">
        <v>18</v>
      </c>
      <c r="F147" s="15"/>
      <c r="G147" s="48" t="s">
        <v>45</v>
      </c>
      <c r="H147" s="48" t="s">
        <v>129</v>
      </c>
      <c r="I147" s="119" t="s">
        <v>453</v>
      </c>
      <c r="J147" s="2"/>
      <c r="K147" s="2"/>
      <c r="L147" s="2"/>
      <c r="M147" s="11">
        <v>4.4</v>
      </c>
      <c r="N147" s="3"/>
      <c r="O147" s="2"/>
      <c r="P147" s="4"/>
      <c r="Q147" s="2"/>
      <c r="R147" s="9"/>
      <c r="S147" s="9"/>
      <c r="T147" s="10"/>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row>
    <row r="148" spans="1:239" s="52" customFormat="1" ht="24.75" customHeight="1">
      <c r="A148" s="48" t="s">
        <v>450</v>
      </c>
      <c r="B148" s="15" t="s">
        <v>451</v>
      </c>
      <c r="C148" s="15" t="s">
        <v>58</v>
      </c>
      <c r="D148" s="15" t="s">
        <v>17</v>
      </c>
      <c r="E148" s="15" t="s">
        <v>18</v>
      </c>
      <c r="F148" s="15"/>
      <c r="G148" s="48" t="s">
        <v>45</v>
      </c>
      <c r="H148" s="48" t="s">
        <v>129</v>
      </c>
      <c r="I148" s="119" t="s">
        <v>454</v>
      </c>
      <c r="J148" s="2"/>
      <c r="K148" s="2"/>
      <c r="L148" s="2"/>
      <c r="M148" s="12">
        <v>1.1</v>
      </c>
      <c r="N148" s="3"/>
      <c r="O148" s="2"/>
      <c r="P148" s="4"/>
      <c r="Q148" s="2"/>
      <c r="R148" s="9"/>
      <c r="S148" s="9"/>
      <c r="T148" s="10"/>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row>
    <row r="149" spans="1:239" s="52" customFormat="1" ht="24.75" customHeight="1">
      <c r="A149" s="48" t="s">
        <v>450</v>
      </c>
      <c r="B149" s="15" t="s">
        <v>451</v>
      </c>
      <c r="C149" s="15" t="s">
        <v>58</v>
      </c>
      <c r="D149" s="15" t="s">
        <v>17</v>
      </c>
      <c r="E149" s="15" t="s">
        <v>18</v>
      </c>
      <c r="F149" s="15"/>
      <c r="G149" s="48" t="s">
        <v>62</v>
      </c>
      <c r="H149" s="48" t="s">
        <v>129</v>
      </c>
      <c r="I149" s="119" t="s">
        <v>455</v>
      </c>
      <c r="J149" s="2"/>
      <c r="K149" s="2"/>
      <c r="L149" s="2"/>
      <c r="M149" s="11">
        <v>5</v>
      </c>
      <c r="N149" s="3"/>
      <c r="O149" s="2"/>
      <c r="P149" s="4"/>
      <c r="Q149" s="2"/>
      <c r="R149" s="9"/>
      <c r="S149" s="9"/>
      <c r="T149" s="10"/>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row>
    <row r="150" spans="1:239" s="52" customFormat="1" ht="24.75" customHeight="1">
      <c r="A150" s="48" t="s">
        <v>450</v>
      </c>
      <c r="B150" s="15" t="s">
        <v>451</v>
      </c>
      <c r="C150" s="15" t="s">
        <v>58</v>
      </c>
      <c r="D150" s="15" t="s">
        <v>17</v>
      </c>
      <c r="E150" s="15" t="s">
        <v>18</v>
      </c>
      <c r="F150" s="15"/>
      <c r="G150" s="48" t="s">
        <v>45</v>
      </c>
      <c r="H150" s="48" t="s">
        <v>129</v>
      </c>
      <c r="I150" s="119" t="s">
        <v>456</v>
      </c>
      <c r="J150" s="2"/>
      <c r="K150" s="2"/>
      <c r="L150" s="2"/>
      <c r="M150" s="11">
        <v>5</v>
      </c>
      <c r="N150" s="3"/>
      <c r="O150" s="2"/>
      <c r="P150" s="4"/>
      <c r="Q150" s="2"/>
      <c r="R150" s="9"/>
      <c r="S150" s="9"/>
      <c r="T150" s="10"/>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row>
    <row r="151" spans="1:239" s="52" customFormat="1" ht="24.75" customHeight="1">
      <c r="A151" s="48" t="s">
        <v>450</v>
      </c>
      <c r="B151" s="15" t="s">
        <v>451</v>
      </c>
      <c r="C151" s="15" t="s">
        <v>58</v>
      </c>
      <c r="D151" s="15" t="s">
        <v>17</v>
      </c>
      <c r="E151" s="15" t="s">
        <v>18</v>
      </c>
      <c r="F151" s="15"/>
      <c r="G151" s="48" t="s">
        <v>45</v>
      </c>
      <c r="H151" s="48" t="s">
        <v>129</v>
      </c>
      <c r="I151" s="119" t="s">
        <v>457</v>
      </c>
      <c r="J151" s="2"/>
      <c r="K151" s="2"/>
      <c r="L151" s="2"/>
      <c r="M151" s="11">
        <v>4.8</v>
      </c>
      <c r="N151" s="3"/>
      <c r="O151" s="2"/>
      <c r="P151" s="4"/>
      <c r="Q151" s="2"/>
      <c r="R151" s="9"/>
      <c r="S151" s="9"/>
      <c r="T151" s="10"/>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row>
    <row r="152" spans="1:239" s="52" customFormat="1" ht="24.75" customHeight="1">
      <c r="A152" s="48" t="s">
        <v>450</v>
      </c>
      <c r="B152" s="15" t="s">
        <v>451</v>
      </c>
      <c r="C152" s="15" t="s">
        <v>58</v>
      </c>
      <c r="D152" s="15" t="s">
        <v>17</v>
      </c>
      <c r="E152" s="15" t="s">
        <v>18</v>
      </c>
      <c r="F152" s="15"/>
      <c r="G152" s="48" t="s">
        <v>458</v>
      </c>
      <c r="H152" s="48" t="s">
        <v>129</v>
      </c>
      <c r="I152" s="119" t="s">
        <v>459</v>
      </c>
      <c r="J152" s="2"/>
      <c r="K152" s="2"/>
      <c r="L152" s="2"/>
      <c r="M152" s="11">
        <v>2</v>
      </c>
      <c r="N152" s="3"/>
      <c r="O152" s="2"/>
      <c r="P152" s="4"/>
      <c r="Q152" s="2"/>
      <c r="R152" s="9"/>
      <c r="S152" s="9"/>
      <c r="T152" s="10"/>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row>
    <row r="153" spans="1:239" s="52" customFormat="1" ht="24.75" customHeight="1">
      <c r="A153" s="48" t="s">
        <v>450</v>
      </c>
      <c r="B153" s="15" t="s">
        <v>451</v>
      </c>
      <c r="C153" s="15" t="s">
        <v>58</v>
      </c>
      <c r="D153" s="15" t="s">
        <v>17</v>
      </c>
      <c r="E153" s="15" t="s">
        <v>18</v>
      </c>
      <c r="F153" s="15"/>
      <c r="G153" s="48" t="s">
        <v>460</v>
      </c>
      <c r="H153" s="48" t="s">
        <v>129</v>
      </c>
      <c r="I153" s="119" t="s">
        <v>461</v>
      </c>
      <c r="J153" s="2"/>
      <c r="K153" s="2"/>
      <c r="L153" s="2"/>
      <c r="M153" s="11">
        <v>5</v>
      </c>
      <c r="N153" s="3"/>
      <c r="O153" s="2"/>
      <c r="P153" s="4"/>
      <c r="Q153" s="2"/>
      <c r="R153" s="9"/>
      <c r="S153" s="9"/>
      <c r="T153" s="10"/>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37"/>
      <c r="ED153" s="37"/>
      <c r="EE153" s="37"/>
      <c r="EF153" s="37"/>
      <c r="EG153" s="37"/>
      <c r="EH153" s="37"/>
      <c r="EI153" s="37"/>
      <c r="EJ153" s="37"/>
      <c r="EK153" s="37"/>
      <c r="EL153" s="37"/>
      <c r="EM153" s="37"/>
      <c r="EN153" s="37"/>
      <c r="EO153" s="37"/>
      <c r="EP153" s="37"/>
      <c r="EQ153" s="37"/>
      <c r="ER153" s="37"/>
      <c r="ES153" s="37"/>
      <c r="ET153" s="37"/>
      <c r="EU153" s="37"/>
      <c r="EV153" s="37"/>
      <c r="EW153" s="37"/>
      <c r="EX153" s="37"/>
      <c r="EY153" s="37"/>
      <c r="EZ153" s="37"/>
      <c r="FA153" s="37"/>
      <c r="FB153" s="37"/>
      <c r="FC153" s="37"/>
      <c r="FD153" s="37"/>
      <c r="FE153" s="37"/>
      <c r="FF153" s="37"/>
      <c r="FG153" s="37"/>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c r="GH153" s="37"/>
      <c r="GI153" s="37"/>
      <c r="GJ153" s="37"/>
      <c r="GK153" s="37"/>
      <c r="GL153" s="37"/>
      <c r="GM153" s="37"/>
      <c r="GN153" s="37"/>
      <c r="GO153" s="37"/>
      <c r="GP153" s="37"/>
      <c r="GQ153" s="37"/>
      <c r="GR153" s="37"/>
      <c r="GS153" s="37"/>
      <c r="GT153" s="37"/>
      <c r="GU153" s="37"/>
      <c r="GV153" s="37"/>
      <c r="GW153" s="37"/>
      <c r="GX153" s="37"/>
      <c r="GY153" s="37"/>
      <c r="GZ153" s="37"/>
      <c r="HA153" s="37"/>
      <c r="HB153" s="37"/>
      <c r="HC153" s="37"/>
      <c r="HD153" s="37"/>
      <c r="HE153" s="37"/>
      <c r="HF153" s="37"/>
      <c r="HG153" s="37"/>
      <c r="HH153" s="37"/>
      <c r="HI153" s="37"/>
      <c r="HJ153" s="37"/>
      <c r="HK153" s="37"/>
      <c r="HL153" s="37"/>
      <c r="HM153" s="37"/>
      <c r="HN153" s="37"/>
      <c r="HO153" s="37"/>
      <c r="HP153" s="37"/>
      <c r="HQ153" s="37"/>
      <c r="HR153" s="37"/>
      <c r="HS153" s="37"/>
      <c r="HT153" s="37"/>
      <c r="HU153" s="37"/>
      <c r="HV153" s="37"/>
      <c r="HW153" s="37"/>
      <c r="HX153" s="37"/>
      <c r="HY153" s="37"/>
      <c r="HZ153" s="37"/>
      <c r="IA153" s="37"/>
      <c r="IB153" s="37"/>
      <c r="IC153" s="37"/>
      <c r="ID153" s="37"/>
      <c r="IE153" s="37"/>
    </row>
    <row r="154" spans="1:239" s="52" customFormat="1" ht="24.75" customHeight="1">
      <c r="A154" s="48" t="s">
        <v>450</v>
      </c>
      <c r="B154" s="15" t="s">
        <v>451</v>
      </c>
      <c r="C154" s="15" t="s">
        <v>58</v>
      </c>
      <c r="D154" s="15" t="s">
        <v>17</v>
      </c>
      <c r="E154" s="15" t="s">
        <v>18</v>
      </c>
      <c r="F154" s="15"/>
      <c r="G154" s="48" t="s">
        <v>45</v>
      </c>
      <c r="H154" s="48" t="s">
        <v>129</v>
      </c>
      <c r="I154" s="119" t="s">
        <v>358</v>
      </c>
      <c r="J154" s="2"/>
      <c r="K154" s="2"/>
      <c r="L154" s="2"/>
      <c r="M154" s="11">
        <v>10</v>
      </c>
      <c r="N154" s="3"/>
      <c r="O154" s="2"/>
      <c r="P154" s="4"/>
      <c r="Q154" s="2"/>
      <c r="R154" s="9"/>
      <c r="S154" s="9"/>
      <c r="T154" s="10"/>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37"/>
      <c r="FP154" s="37"/>
      <c r="FQ154" s="37"/>
      <c r="FR154" s="37"/>
      <c r="FS154" s="37"/>
      <c r="FT154" s="37"/>
      <c r="FU154" s="37"/>
      <c r="FV154" s="37"/>
      <c r="FW154" s="37"/>
      <c r="FX154" s="37"/>
      <c r="FY154" s="37"/>
      <c r="FZ154" s="37"/>
      <c r="GA154" s="37"/>
      <c r="GB154" s="37"/>
      <c r="GC154" s="37"/>
      <c r="GD154" s="37"/>
      <c r="GE154" s="37"/>
      <c r="GF154" s="37"/>
      <c r="GG154" s="37"/>
      <c r="GH154" s="37"/>
      <c r="GI154" s="37"/>
      <c r="GJ154" s="37"/>
      <c r="GK154" s="37"/>
      <c r="GL154" s="37"/>
      <c r="GM154" s="37"/>
      <c r="GN154" s="37"/>
      <c r="GO154" s="37"/>
      <c r="GP154" s="37"/>
      <c r="GQ154" s="37"/>
      <c r="GR154" s="37"/>
      <c r="GS154" s="37"/>
      <c r="GT154" s="37"/>
      <c r="GU154" s="37"/>
      <c r="GV154" s="37"/>
      <c r="GW154" s="37"/>
      <c r="GX154" s="37"/>
      <c r="GY154" s="37"/>
      <c r="GZ154" s="37"/>
      <c r="HA154" s="37"/>
      <c r="HB154" s="37"/>
      <c r="HC154" s="37"/>
      <c r="HD154" s="37"/>
      <c r="HE154" s="37"/>
      <c r="HF154" s="37"/>
      <c r="HG154" s="37"/>
      <c r="HH154" s="37"/>
      <c r="HI154" s="37"/>
      <c r="HJ154" s="37"/>
      <c r="HK154" s="37"/>
      <c r="HL154" s="37"/>
      <c r="HM154" s="37"/>
      <c r="HN154" s="37"/>
      <c r="HO154" s="37"/>
      <c r="HP154" s="37"/>
      <c r="HQ154" s="37"/>
      <c r="HR154" s="37"/>
      <c r="HS154" s="37"/>
      <c r="HT154" s="37"/>
      <c r="HU154" s="37"/>
      <c r="HV154" s="37"/>
      <c r="HW154" s="37"/>
      <c r="HX154" s="37"/>
      <c r="HY154" s="37"/>
      <c r="HZ154" s="37"/>
      <c r="IA154" s="37"/>
      <c r="IB154" s="37"/>
      <c r="IC154" s="37"/>
      <c r="ID154" s="37"/>
      <c r="IE154" s="37"/>
    </row>
    <row r="155" spans="1:239" s="52" customFormat="1" ht="24.75" customHeight="1">
      <c r="A155" s="48" t="s">
        <v>450</v>
      </c>
      <c r="B155" s="15" t="s">
        <v>451</v>
      </c>
      <c r="C155" s="15" t="s">
        <v>58</v>
      </c>
      <c r="D155" s="15" t="s">
        <v>17</v>
      </c>
      <c r="E155" s="15" t="s">
        <v>18</v>
      </c>
      <c r="F155" s="15"/>
      <c r="G155" s="48" t="s">
        <v>45</v>
      </c>
      <c r="H155" s="48" t="s">
        <v>129</v>
      </c>
      <c r="I155" s="119" t="s">
        <v>359</v>
      </c>
      <c r="J155" s="2"/>
      <c r="K155" s="2"/>
      <c r="L155" s="2"/>
      <c r="M155" s="11">
        <v>10</v>
      </c>
      <c r="N155" s="3"/>
      <c r="O155" s="2"/>
      <c r="P155" s="4"/>
      <c r="Q155" s="2"/>
      <c r="R155" s="9"/>
      <c r="S155" s="9"/>
      <c r="T155" s="10"/>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row>
    <row r="156" spans="1:239" s="52" customFormat="1" ht="24.75" customHeight="1">
      <c r="A156" s="48" t="s">
        <v>450</v>
      </c>
      <c r="B156" s="15" t="s">
        <v>451</v>
      </c>
      <c r="C156" s="15" t="s">
        <v>58</v>
      </c>
      <c r="D156" s="15" t="s">
        <v>17</v>
      </c>
      <c r="E156" s="15" t="s">
        <v>18</v>
      </c>
      <c r="F156" s="15"/>
      <c r="G156" s="48" t="s">
        <v>458</v>
      </c>
      <c r="H156" s="48" t="s">
        <v>129</v>
      </c>
      <c r="I156" s="119" t="s">
        <v>462</v>
      </c>
      <c r="J156" s="2"/>
      <c r="K156" s="2"/>
      <c r="L156" s="2"/>
      <c r="M156" s="11">
        <v>5</v>
      </c>
      <c r="N156" s="3"/>
      <c r="O156" s="2"/>
      <c r="P156" s="4"/>
      <c r="Q156" s="2"/>
      <c r="R156" s="9"/>
      <c r="S156" s="9"/>
      <c r="T156" s="10"/>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row>
    <row r="157" spans="1:239" s="52" customFormat="1" ht="24.75" customHeight="1">
      <c r="A157" s="48" t="s">
        <v>450</v>
      </c>
      <c r="B157" s="15" t="s">
        <v>451</v>
      </c>
      <c r="C157" s="15" t="s">
        <v>58</v>
      </c>
      <c r="D157" s="15" t="s">
        <v>17</v>
      </c>
      <c r="E157" s="15" t="s">
        <v>18</v>
      </c>
      <c r="F157" s="15"/>
      <c r="G157" s="48" t="s">
        <v>45</v>
      </c>
      <c r="H157" s="48" t="s">
        <v>129</v>
      </c>
      <c r="I157" s="119" t="s">
        <v>360</v>
      </c>
      <c r="J157" s="2"/>
      <c r="K157" s="2"/>
      <c r="L157" s="2"/>
      <c r="M157" s="11">
        <v>8.97</v>
      </c>
      <c r="N157" s="3"/>
      <c r="O157" s="2"/>
      <c r="P157" s="4"/>
      <c r="Q157" s="2"/>
      <c r="R157" s="9"/>
      <c r="S157" s="9"/>
      <c r="T157" s="10"/>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c r="ID157" s="37"/>
      <c r="IE157" s="37"/>
    </row>
    <row r="158" spans="1:239" s="52" customFormat="1" ht="24.75" customHeight="1">
      <c r="A158" s="48" t="s">
        <v>450</v>
      </c>
      <c r="B158" s="15" t="s">
        <v>451</v>
      </c>
      <c r="C158" s="15" t="s">
        <v>58</v>
      </c>
      <c r="D158" s="15" t="s">
        <v>17</v>
      </c>
      <c r="E158" s="15" t="s">
        <v>18</v>
      </c>
      <c r="F158" s="15"/>
      <c r="G158" s="48" t="s">
        <v>36</v>
      </c>
      <c r="H158" s="48" t="s">
        <v>129</v>
      </c>
      <c r="I158" s="119" t="s">
        <v>463</v>
      </c>
      <c r="J158" s="2"/>
      <c r="K158" s="2"/>
      <c r="L158" s="2"/>
      <c r="M158" s="11">
        <v>6</v>
      </c>
      <c r="N158" s="3"/>
      <c r="O158" s="2"/>
      <c r="P158" s="4"/>
      <c r="Q158" s="2"/>
      <c r="R158" s="9"/>
      <c r="S158" s="9"/>
      <c r="T158" s="10"/>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row>
    <row r="159" spans="1:239" s="52" customFormat="1" ht="24.75" customHeight="1" thickBot="1">
      <c r="A159" s="48"/>
      <c r="B159" s="15"/>
      <c r="C159" s="15"/>
      <c r="D159" s="15"/>
      <c r="E159" s="15"/>
      <c r="F159" s="7"/>
      <c r="G159" s="14"/>
      <c r="H159" s="14"/>
      <c r="I159" s="26"/>
      <c r="J159" s="1"/>
      <c r="K159" s="2"/>
      <c r="L159" s="2"/>
      <c r="M159" s="1"/>
      <c r="N159" s="2"/>
      <c r="O159" s="2"/>
      <c r="P159" s="4"/>
      <c r="Q159" s="2"/>
      <c r="R159" s="107"/>
      <c r="S159" s="108"/>
      <c r="T159" s="5"/>
      <c r="U159" s="37"/>
      <c r="V159" s="37">
        <v>1</v>
      </c>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c r="ID159" s="37"/>
      <c r="IE159" s="37"/>
    </row>
    <row r="160" spans="1:239" s="52" customFormat="1" ht="24.75" customHeight="1">
      <c r="A160" s="103" t="s">
        <v>173</v>
      </c>
      <c r="B160" s="103"/>
      <c r="C160" s="103"/>
      <c r="D160" s="103"/>
      <c r="E160" s="103"/>
      <c r="F160" s="103"/>
      <c r="G160" s="103"/>
      <c r="H160" s="103"/>
      <c r="I160" s="105"/>
      <c r="J160" s="14"/>
      <c r="K160" s="14"/>
      <c r="L160" s="14"/>
      <c r="M160" s="14"/>
      <c r="N160" s="14"/>
      <c r="O160" s="2"/>
      <c r="P160" s="4"/>
      <c r="Q160" s="2"/>
      <c r="R160" s="4"/>
      <c r="S160" s="4"/>
      <c r="T160" s="5"/>
      <c r="U160" s="37"/>
      <c r="V160" s="37">
        <v>1</v>
      </c>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37"/>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c r="GH160" s="37"/>
      <c r="GI160" s="37"/>
      <c r="GJ160" s="37"/>
      <c r="GK160" s="37"/>
      <c r="GL160" s="37"/>
      <c r="GM160" s="37"/>
      <c r="GN160" s="37"/>
      <c r="GO160" s="37"/>
      <c r="GP160" s="37"/>
      <c r="GQ160" s="37"/>
      <c r="GR160" s="37"/>
      <c r="GS160" s="37"/>
      <c r="GT160" s="37"/>
      <c r="GU160" s="37"/>
      <c r="GV160" s="37"/>
      <c r="GW160" s="37"/>
      <c r="GX160" s="37"/>
      <c r="GY160" s="37"/>
      <c r="GZ160" s="37"/>
      <c r="HA160" s="37"/>
      <c r="HB160" s="37"/>
      <c r="HC160" s="37"/>
      <c r="HD160" s="37"/>
      <c r="HE160" s="37"/>
      <c r="HF160" s="37"/>
      <c r="HG160" s="37"/>
      <c r="HH160" s="37"/>
      <c r="HI160" s="37"/>
      <c r="HJ160" s="37"/>
      <c r="HK160" s="37"/>
      <c r="HL160" s="37"/>
      <c r="HM160" s="37"/>
      <c r="HN160" s="37"/>
      <c r="HO160" s="37"/>
      <c r="HP160" s="37"/>
      <c r="HQ160" s="37"/>
      <c r="HR160" s="37"/>
      <c r="HS160" s="37"/>
      <c r="HT160" s="37"/>
      <c r="HU160" s="37"/>
      <c r="HV160" s="37"/>
      <c r="HW160" s="37"/>
      <c r="HX160" s="37"/>
      <c r="HY160" s="37"/>
      <c r="HZ160" s="37"/>
      <c r="IA160" s="37"/>
      <c r="IB160" s="37"/>
      <c r="IC160" s="37"/>
      <c r="ID160" s="37"/>
      <c r="IE160" s="37"/>
    </row>
    <row r="161" spans="1:239" s="52" customFormat="1" ht="24.75" customHeight="1">
      <c r="A161" s="48" t="s">
        <v>27</v>
      </c>
      <c r="B161" s="15" t="s">
        <v>57</v>
      </c>
      <c r="C161" s="15" t="s">
        <v>58</v>
      </c>
      <c r="D161" s="15" t="s">
        <v>17</v>
      </c>
      <c r="E161" s="15" t="s">
        <v>18</v>
      </c>
      <c r="F161" s="15">
        <v>220</v>
      </c>
      <c r="G161" s="14" t="s">
        <v>31</v>
      </c>
      <c r="H161" s="14" t="s">
        <v>128</v>
      </c>
      <c r="I161" s="14" t="s">
        <v>311</v>
      </c>
      <c r="J161" s="1">
        <v>11.25</v>
      </c>
      <c r="K161" s="1"/>
      <c r="L161" s="1"/>
      <c r="M161" s="1"/>
      <c r="N161" s="14"/>
      <c r="O161" s="1"/>
      <c r="P161" s="1"/>
      <c r="Q161" s="1"/>
      <c r="R161" s="1"/>
      <c r="S161" s="1"/>
      <c r="T161" s="5"/>
      <c r="U161" s="37"/>
      <c r="V161" s="37">
        <v>1</v>
      </c>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37"/>
      <c r="ER161" s="37"/>
      <c r="ES161" s="37"/>
      <c r="ET161" s="37"/>
      <c r="EU161" s="37"/>
      <c r="EV161" s="37"/>
      <c r="EW161" s="37"/>
      <c r="EX161" s="37"/>
      <c r="EY161" s="37"/>
      <c r="EZ161" s="37"/>
      <c r="FA161" s="37"/>
      <c r="FB161" s="37"/>
      <c r="FC161" s="37"/>
      <c r="FD161" s="37"/>
      <c r="FE161" s="37"/>
      <c r="FF161" s="37"/>
      <c r="FG161" s="37"/>
      <c r="FH161" s="37"/>
      <c r="FI161" s="37"/>
      <c r="FJ161" s="37"/>
      <c r="FK161" s="37"/>
      <c r="FL161" s="37"/>
      <c r="FM161" s="37"/>
      <c r="FN161" s="37"/>
      <c r="FO161" s="37"/>
      <c r="FP161" s="37"/>
      <c r="FQ161" s="37"/>
      <c r="FR161" s="37"/>
      <c r="FS161" s="37"/>
      <c r="FT161" s="37"/>
      <c r="FU161" s="37"/>
      <c r="FV161" s="37"/>
      <c r="FW161" s="37"/>
      <c r="FX161" s="37"/>
      <c r="FY161" s="37"/>
      <c r="FZ161" s="37"/>
      <c r="GA161" s="37"/>
      <c r="GB161" s="37"/>
      <c r="GC161" s="37"/>
      <c r="GD161" s="37"/>
      <c r="GE161" s="37"/>
      <c r="GF161" s="37"/>
      <c r="GG161" s="37"/>
      <c r="GH161" s="37"/>
      <c r="GI161" s="37"/>
      <c r="GJ161" s="37"/>
      <c r="GK161" s="37"/>
      <c r="GL161" s="37"/>
      <c r="GM161" s="37"/>
      <c r="GN161" s="37"/>
      <c r="GO161" s="37"/>
      <c r="GP161" s="37"/>
      <c r="GQ161" s="37"/>
      <c r="GR161" s="37"/>
      <c r="GS161" s="37"/>
      <c r="GT161" s="37"/>
      <c r="GU161" s="37"/>
      <c r="GV161" s="37"/>
      <c r="GW161" s="37"/>
      <c r="GX161" s="37"/>
      <c r="GY161" s="37"/>
      <c r="GZ161" s="37"/>
      <c r="HA161" s="37"/>
      <c r="HB161" s="37"/>
      <c r="HC161" s="37"/>
      <c r="HD161" s="37"/>
      <c r="HE161" s="37"/>
      <c r="HF161" s="37"/>
      <c r="HG161" s="37"/>
      <c r="HH161" s="37"/>
      <c r="HI161" s="37"/>
      <c r="HJ161" s="37"/>
      <c r="HK161" s="37"/>
      <c r="HL161" s="37"/>
      <c r="HM161" s="37"/>
      <c r="HN161" s="37"/>
      <c r="HO161" s="37"/>
      <c r="HP161" s="37"/>
      <c r="HQ161" s="37"/>
      <c r="HR161" s="37"/>
      <c r="HS161" s="37"/>
      <c r="HT161" s="37"/>
      <c r="HU161" s="37"/>
      <c r="HV161" s="37"/>
      <c r="HW161" s="37"/>
      <c r="HX161" s="37"/>
      <c r="HY161" s="37"/>
      <c r="HZ161" s="37"/>
      <c r="IA161" s="37"/>
      <c r="IB161" s="37"/>
      <c r="IC161" s="37"/>
      <c r="ID161" s="37"/>
      <c r="IE161" s="37"/>
    </row>
    <row r="162" spans="1:239" s="52" customFormat="1" ht="24.75" customHeight="1">
      <c r="A162" s="48" t="s">
        <v>27</v>
      </c>
      <c r="B162" s="15" t="s">
        <v>57</v>
      </c>
      <c r="C162" s="15" t="s">
        <v>58</v>
      </c>
      <c r="D162" s="15" t="s">
        <v>17</v>
      </c>
      <c r="E162" s="15" t="s">
        <v>18</v>
      </c>
      <c r="F162" s="15">
        <v>220</v>
      </c>
      <c r="G162" s="14" t="s">
        <v>36</v>
      </c>
      <c r="H162" s="14" t="s">
        <v>128</v>
      </c>
      <c r="I162" s="14" t="s">
        <v>63</v>
      </c>
      <c r="J162" s="1"/>
      <c r="K162" s="1">
        <v>10</v>
      </c>
      <c r="L162" s="1">
        <v>20</v>
      </c>
      <c r="M162" s="1"/>
      <c r="N162" s="14"/>
      <c r="O162" s="1"/>
      <c r="P162" s="1"/>
      <c r="Q162" s="1"/>
      <c r="R162" s="1"/>
      <c r="S162" s="1"/>
      <c r="T162" s="5"/>
      <c r="U162" s="37"/>
      <c r="V162" s="37">
        <v>1</v>
      </c>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P162" s="37"/>
      <c r="EQ162" s="37"/>
      <c r="ER162" s="37"/>
      <c r="ES162" s="37"/>
      <c r="ET162" s="37"/>
      <c r="EU162" s="37"/>
      <c r="EV162" s="37"/>
      <c r="EW162" s="37"/>
      <c r="EX162" s="37"/>
      <c r="EY162" s="37"/>
      <c r="EZ162" s="37"/>
      <c r="FA162" s="37"/>
      <c r="FB162" s="37"/>
      <c r="FC162" s="37"/>
      <c r="FD162" s="37"/>
      <c r="FE162" s="37"/>
      <c r="FF162" s="37"/>
      <c r="FG162" s="37"/>
      <c r="FH162" s="37"/>
      <c r="FI162" s="37"/>
      <c r="FJ162" s="37"/>
      <c r="FK162" s="37"/>
      <c r="FL162" s="37"/>
      <c r="FM162" s="37"/>
      <c r="FN162" s="37"/>
      <c r="FO162" s="37"/>
      <c r="FP162" s="37"/>
      <c r="FQ162" s="37"/>
      <c r="FR162" s="37"/>
      <c r="FS162" s="37"/>
      <c r="FT162" s="37"/>
      <c r="FU162" s="37"/>
      <c r="FV162" s="37"/>
      <c r="FW162" s="37"/>
      <c r="FX162" s="37"/>
      <c r="FY162" s="37"/>
      <c r="FZ162" s="37"/>
      <c r="GA162" s="37"/>
      <c r="GB162" s="37"/>
      <c r="GC162" s="37"/>
      <c r="GD162" s="37"/>
      <c r="GE162" s="37"/>
      <c r="GF162" s="37"/>
      <c r="GG162" s="37"/>
      <c r="GH162" s="37"/>
      <c r="GI162" s="37"/>
      <c r="GJ162" s="37"/>
      <c r="GK162" s="37"/>
      <c r="GL162" s="37"/>
      <c r="GM162" s="37"/>
      <c r="GN162" s="37"/>
      <c r="GO162" s="37"/>
      <c r="GP162" s="37"/>
      <c r="GQ162" s="37"/>
      <c r="GR162" s="37"/>
      <c r="GS162" s="37"/>
      <c r="GT162" s="37"/>
      <c r="GU162" s="37"/>
      <c r="GV162" s="37"/>
      <c r="GW162" s="37"/>
      <c r="GX162" s="37"/>
      <c r="GY162" s="37"/>
      <c r="GZ162" s="37"/>
      <c r="HA162" s="37"/>
      <c r="HB162" s="37"/>
      <c r="HC162" s="37"/>
      <c r="HD162" s="37"/>
      <c r="HE162" s="37"/>
      <c r="HF162" s="37"/>
      <c r="HG162" s="37"/>
      <c r="HH162" s="37"/>
      <c r="HI162" s="37"/>
      <c r="HJ162" s="37"/>
      <c r="HK162" s="37"/>
      <c r="HL162" s="37"/>
      <c r="HM162" s="37"/>
      <c r="HN162" s="37"/>
      <c r="HO162" s="37"/>
      <c r="HP162" s="37"/>
      <c r="HQ162" s="37"/>
      <c r="HR162" s="37"/>
      <c r="HS162" s="37"/>
      <c r="HT162" s="37"/>
      <c r="HU162" s="37"/>
      <c r="HV162" s="37"/>
      <c r="HW162" s="37"/>
      <c r="HX162" s="37"/>
      <c r="HY162" s="37"/>
      <c r="HZ162" s="37"/>
      <c r="IA162" s="37"/>
      <c r="IB162" s="37"/>
      <c r="IC162" s="37"/>
      <c r="ID162" s="37"/>
      <c r="IE162" s="37"/>
    </row>
    <row r="163" spans="1:239" s="52" customFormat="1" ht="24.75" customHeight="1">
      <c r="A163" s="48" t="s">
        <v>27</v>
      </c>
      <c r="B163" s="15" t="s">
        <v>57</v>
      </c>
      <c r="C163" s="15" t="s">
        <v>58</v>
      </c>
      <c r="D163" s="15" t="s">
        <v>17</v>
      </c>
      <c r="E163" s="15" t="s">
        <v>18</v>
      </c>
      <c r="F163" s="15">
        <v>220</v>
      </c>
      <c r="G163" s="14" t="s">
        <v>31</v>
      </c>
      <c r="H163" s="14" t="s">
        <v>128</v>
      </c>
      <c r="I163" s="14" t="s">
        <v>175</v>
      </c>
      <c r="J163" s="1"/>
      <c r="K163" s="1" t="s">
        <v>69</v>
      </c>
      <c r="L163" s="1">
        <v>20</v>
      </c>
      <c r="M163" s="1"/>
      <c r="N163" s="14"/>
      <c r="O163" s="1"/>
      <c r="P163" s="1"/>
      <c r="Q163" s="1"/>
      <c r="R163" s="1"/>
      <c r="S163" s="1"/>
      <c r="T163" s="5"/>
      <c r="U163" s="37"/>
      <c r="V163" s="37">
        <v>1</v>
      </c>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37"/>
      <c r="FH163" s="37"/>
      <c r="FI163" s="37"/>
      <c r="FJ163" s="37"/>
      <c r="FK163" s="37"/>
      <c r="FL163" s="37"/>
      <c r="FM163" s="37"/>
      <c r="FN163" s="37"/>
      <c r="FO163" s="37"/>
      <c r="FP163" s="37"/>
      <c r="FQ163" s="37"/>
      <c r="FR163" s="37"/>
      <c r="FS163" s="37"/>
      <c r="FT163" s="37"/>
      <c r="FU163" s="37"/>
      <c r="FV163" s="37"/>
      <c r="FW163" s="37"/>
      <c r="FX163" s="37"/>
      <c r="FY163" s="37"/>
      <c r="FZ163" s="37"/>
      <c r="GA163" s="37"/>
      <c r="GB163" s="37"/>
      <c r="GC163" s="37"/>
      <c r="GD163" s="37"/>
      <c r="GE163" s="37"/>
      <c r="GF163" s="37"/>
      <c r="GG163" s="37"/>
      <c r="GH163" s="37"/>
      <c r="GI163" s="37"/>
      <c r="GJ163" s="37"/>
      <c r="GK163" s="37"/>
      <c r="GL163" s="37"/>
      <c r="GM163" s="37"/>
      <c r="GN163" s="37"/>
      <c r="GO163" s="37"/>
      <c r="GP163" s="37"/>
      <c r="GQ163" s="37"/>
      <c r="GR163" s="37"/>
      <c r="GS163" s="37"/>
      <c r="GT163" s="37"/>
      <c r="GU163" s="37"/>
      <c r="GV163" s="37"/>
      <c r="GW163" s="37"/>
      <c r="GX163" s="37"/>
      <c r="GY163" s="37"/>
      <c r="GZ163" s="37"/>
      <c r="HA163" s="37"/>
      <c r="HB163" s="37"/>
      <c r="HC163" s="37"/>
      <c r="HD163" s="37"/>
      <c r="HE163" s="37"/>
      <c r="HF163" s="37"/>
      <c r="HG163" s="37"/>
      <c r="HH163" s="37"/>
      <c r="HI163" s="37"/>
      <c r="HJ163" s="37"/>
      <c r="HK163" s="37"/>
      <c r="HL163" s="37"/>
      <c r="HM163" s="37"/>
      <c r="HN163" s="37"/>
      <c r="HO163" s="37"/>
      <c r="HP163" s="37"/>
      <c r="HQ163" s="37"/>
      <c r="HR163" s="37"/>
      <c r="HS163" s="37"/>
      <c r="HT163" s="37"/>
      <c r="HU163" s="37"/>
      <c r="HV163" s="37"/>
      <c r="HW163" s="37"/>
      <c r="HX163" s="37"/>
      <c r="HY163" s="37"/>
      <c r="HZ163" s="37"/>
      <c r="IA163" s="37"/>
      <c r="IB163" s="37"/>
      <c r="IC163" s="37"/>
      <c r="ID163" s="37"/>
      <c r="IE163" s="37"/>
    </row>
    <row r="164" spans="1:239" s="52" customFormat="1" ht="24.75" customHeight="1">
      <c r="A164" s="48" t="s">
        <v>27</v>
      </c>
      <c r="B164" s="15" t="s">
        <v>57</v>
      </c>
      <c r="C164" s="15" t="s">
        <v>58</v>
      </c>
      <c r="D164" s="15" t="s">
        <v>17</v>
      </c>
      <c r="E164" s="15" t="s">
        <v>18</v>
      </c>
      <c r="F164" s="15">
        <v>220</v>
      </c>
      <c r="G164" s="14" t="s">
        <v>31</v>
      </c>
      <c r="H164" s="14" t="s">
        <v>128</v>
      </c>
      <c r="I164" s="120" t="s">
        <v>464</v>
      </c>
      <c r="J164" s="14"/>
      <c r="K164" s="14"/>
      <c r="L164" s="14" t="s">
        <v>385</v>
      </c>
      <c r="M164" s="14">
        <v>30</v>
      </c>
      <c r="N164" s="14"/>
      <c r="O164" s="2"/>
      <c r="P164" s="4"/>
      <c r="Q164" s="2"/>
      <c r="R164" s="4"/>
      <c r="S164" s="4"/>
      <c r="T164" s="5"/>
      <c r="U164" s="37"/>
      <c r="V164" s="37">
        <v>1</v>
      </c>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37"/>
      <c r="FH164" s="37"/>
      <c r="FI164" s="37"/>
      <c r="FJ164" s="37"/>
      <c r="FK164" s="37"/>
      <c r="FL164" s="37"/>
      <c r="FM164" s="37"/>
      <c r="FN164" s="37"/>
      <c r="FO164" s="37"/>
      <c r="FP164" s="37"/>
      <c r="FQ164" s="37"/>
      <c r="FR164" s="37"/>
      <c r="FS164" s="37"/>
      <c r="FT164" s="37"/>
      <c r="FU164" s="37"/>
      <c r="FV164" s="37"/>
      <c r="FW164" s="37"/>
      <c r="FX164" s="37"/>
      <c r="FY164" s="37"/>
      <c r="FZ164" s="37"/>
      <c r="GA164" s="37"/>
      <c r="GB164" s="37"/>
      <c r="GC164" s="37"/>
      <c r="GD164" s="37"/>
      <c r="GE164" s="37"/>
      <c r="GF164" s="37"/>
      <c r="GG164" s="37"/>
      <c r="GH164" s="37"/>
      <c r="GI164" s="37"/>
      <c r="GJ164" s="37"/>
      <c r="GK164" s="37"/>
      <c r="GL164" s="37"/>
      <c r="GM164" s="37"/>
      <c r="GN164" s="37"/>
      <c r="GO164" s="37"/>
      <c r="GP164" s="37"/>
      <c r="GQ164" s="37"/>
      <c r="GR164" s="37"/>
      <c r="GS164" s="37"/>
      <c r="GT164" s="37"/>
      <c r="GU164" s="37"/>
      <c r="GV164" s="37"/>
      <c r="GW164" s="37"/>
      <c r="GX164" s="37"/>
      <c r="GY164" s="37"/>
      <c r="GZ164" s="37"/>
      <c r="HA164" s="37"/>
      <c r="HB164" s="37"/>
      <c r="HC164" s="37"/>
      <c r="HD164" s="37"/>
      <c r="HE164" s="37"/>
      <c r="HF164" s="37"/>
      <c r="HG164" s="37"/>
      <c r="HH164" s="37"/>
      <c r="HI164" s="37"/>
      <c r="HJ164" s="37"/>
      <c r="HK164" s="37"/>
      <c r="HL164" s="37"/>
      <c r="HM164" s="37"/>
      <c r="HN164" s="37"/>
      <c r="HO164" s="37"/>
      <c r="HP164" s="37"/>
      <c r="HQ164" s="37"/>
      <c r="HR164" s="37"/>
      <c r="HS164" s="37"/>
      <c r="HT164" s="37"/>
      <c r="HU164" s="37"/>
      <c r="HV164" s="37"/>
      <c r="HW164" s="37"/>
      <c r="HX164" s="37"/>
      <c r="HY164" s="37"/>
      <c r="HZ164" s="37"/>
      <c r="IA164" s="37"/>
      <c r="IB164" s="37"/>
      <c r="IC164" s="37"/>
      <c r="ID164" s="37"/>
      <c r="IE164" s="37"/>
    </row>
    <row r="165" spans="1:239" s="52" customFormat="1" ht="24.75" customHeight="1">
      <c r="A165" s="48" t="s">
        <v>27</v>
      </c>
      <c r="B165" s="15" t="s">
        <v>57</v>
      </c>
      <c r="C165" s="15" t="s">
        <v>58</v>
      </c>
      <c r="D165" s="15" t="s">
        <v>17</v>
      </c>
      <c r="E165" s="15" t="s">
        <v>18</v>
      </c>
      <c r="F165" s="15">
        <v>220</v>
      </c>
      <c r="G165" s="14" t="s">
        <v>176</v>
      </c>
      <c r="H165" s="14" t="s">
        <v>128</v>
      </c>
      <c r="I165" s="14" t="s">
        <v>465</v>
      </c>
      <c r="J165" s="14"/>
      <c r="K165" s="14"/>
      <c r="L165" s="14">
        <v>30</v>
      </c>
      <c r="M165" s="14"/>
      <c r="N165" s="14"/>
      <c r="O165" s="2"/>
      <c r="P165" s="4"/>
      <c r="Q165" s="2"/>
      <c r="R165" s="4"/>
      <c r="S165" s="4"/>
      <c r="T165" s="5"/>
      <c r="U165" s="37"/>
      <c r="V165" s="37">
        <v>1</v>
      </c>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c r="GH165" s="37"/>
      <c r="GI165" s="37"/>
      <c r="GJ165" s="37"/>
      <c r="GK165" s="37"/>
      <c r="GL165" s="37"/>
      <c r="GM165" s="37"/>
      <c r="GN165" s="37"/>
      <c r="GO165" s="37"/>
      <c r="GP165" s="37"/>
      <c r="GQ165" s="37"/>
      <c r="GR165" s="37"/>
      <c r="GS165" s="37"/>
      <c r="GT165" s="37"/>
      <c r="GU165" s="37"/>
      <c r="GV165" s="37"/>
      <c r="GW165" s="37"/>
      <c r="GX165" s="37"/>
      <c r="GY165" s="37"/>
      <c r="GZ165" s="37"/>
      <c r="HA165" s="37"/>
      <c r="HB165" s="37"/>
      <c r="HC165" s="37"/>
      <c r="HD165" s="37"/>
      <c r="HE165" s="37"/>
      <c r="HF165" s="37"/>
      <c r="HG165" s="37"/>
      <c r="HH165" s="37"/>
      <c r="HI165" s="37"/>
      <c r="HJ165" s="37"/>
      <c r="HK165" s="37"/>
      <c r="HL165" s="37"/>
      <c r="HM165" s="37"/>
      <c r="HN165" s="37"/>
      <c r="HO165" s="37"/>
      <c r="HP165" s="37"/>
      <c r="HQ165" s="37"/>
      <c r="HR165" s="37"/>
      <c r="HS165" s="37"/>
      <c r="HT165" s="37"/>
      <c r="HU165" s="37"/>
      <c r="HV165" s="37"/>
      <c r="HW165" s="37"/>
      <c r="HX165" s="37"/>
      <c r="HY165" s="37"/>
      <c r="HZ165" s="37"/>
      <c r="IA165" s="37"/>
      <c r="IB165" s="37"/>
      <c r="IC165" s="37"/>
      <c r="ID165" s="37"/>
      <c r="IE165" s="37"/>
    </row>
    <row r="166" spans="1:239" s="52" customFormat="1" ht="24.75" customHeight="1">
      <c r="A166" s="48" t="s">
        <v>27</v>
      </c>
      <c r="B166" s="15" t="s">
        <v>57</v>
      </c>
      <c r="C166" s="15" t="s">
        <v>58</v>
      </c>
      <c r="D166" s="15" t="s">
        <v>17</v>
      </c>
      <c r="E166" s="15" t="s">
        <v>18</v>
      </c>
      <c r="F166" s="15">
        <v>220</v>
      </c>
      <c r="G166" s="14" t="s">
        <v>275</v>
      </c>
      <c r="H166" s="14" t="s">
        <v>128</v>
      </c>
      <c r="I166" s="106" t="s">
        <v>312</v>
      </c>
      <c r="J166" s="1"/>
      <c r="K166" s="2"/>
      <c r="L166" s="121">
        <v>30</v>
      </c>
      <c r="M166" s="121"/>
      <c r="N166" s="121"/>
      <c r="O166" s="121"/>
      <c r="P166" s="121"/>
      <c r="Q166" s="121"/>
      <c r="R166" s="121"/>
      <c r="S166" s="121"/>
      <c r="T166" s="106"/>
      <c r="U166" s="37"/>
      <c r="V166" s="37">
        <v>1</v>
      </c>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37"/>
      <c r="ER166" s="37"/>
      <c r="ES166" s="37"/>
      <c r="ET166" s="37"/>
      <c r="EU166" s="37"/>
      <c r="EV166" s="37"/>
      <c r="EW166" s="37"/>
      <c r="EX166" s="37"/>
      <c r="EY166" s="37"/>
      <c r="EZ166" s="37"/>
      <c r="FA166" s="37"/>
      <c r="FB166" s="37"/>
      <c r="FC166" s="37"/>
      <c r="FD166" s="37"/>
      <c r="FE166" s="37"/>
      <c r="FF166" s="37"/>
      <c r="FG166" s="37"/>
      <c r="FH166" s="37"/>
      <c r="FI166" s="37"/>
      <c r="FJ166" s="37"/>
      <c r="FK166" s="37"/>
      <c r="FL166" s="37"/>
      <c r="FM166" s="37"/>
      <c r="FN166" s="37"/>
      <c r="FO166" s="37"/>
      <c r="FP166" s="37"/>
      <c r="FQ166" s="37"/>
      <c r="FR166" s="37"/>
      <c r="FS166" s="37"/>
      <c r="FT166" s="37"/>
      <c r="FU166" s="37"/>
      <c r="FV166" s="37"/>
      <c r="FW166" s="37"/>
      <c r="FX166" s="37"/>
      <c r="FY166" s="37"/>
      <c r="FZ166" s="37"/>
      <c r="GA166" s="37"/>
      <c r="GB166" s="37"/>
      <c r="GC166" s="37"/>
      <c r="GD166" s="37"/>
      <c r="GE166" s="37"/>
      <c r="GF166" s="37"/>
      <c r="GG166" s="37"/>
      <c r="GH166" s="37"/>
      <c r="GI166" s="37"/>
      <c r="GJ166" s="37"/>
      <c r="GK166" s="37"/>
      <c r="GL166" s="37"/>
      <c r="GM166" s="37"/>
      <c r="GN166" s="37"/>
      <c r="GO166" s="37"/>
      <c r="GP166" s="37"/>
      <c r="GQ166" s="37"/>
      <c r="GR166" s="37"/>
      <c r="GS166" s="37"/>
      <c r="GT166" s="37"/>
      <c r="GU166" s="37"/>
      <c r="GV166" s="37"/>
      <c r="GW166" s="37"/>
      <c r="GX166" s="37"/>
      <c r="GY166" s="37"/>
      <c r="GZ166" s="37"/>
      <c r="HA166" s="37"/>
      <c r="HB166" s="37"/>
      <c r="HC166" s="37"/>
      <c r="HD166" s="37"/>
      <c r="HE166" s="37"/>
      <c r="HF166" s="37"/>
      <c r="HG166" s="37"/>
      <c r="HH166" s="37"/>
      <c r="HI166" s="37"/>
      <c r="HJ166" s="37"/>
      <c r="HK166" s="37"/>
      <c r="HL166" s="37"/>
      <c r="HM166" s="37"/>
      <c r="HN166" s="37"/>
      <c r="HO166" s="37"/>
      <c r="HP166" s="37"/>
      <c r="HQ166" s="37"/>
      <c r="HR166" s="37"/>
      <c r="HS166" s="37"/>
      <c r="HT166" s="37"/>
      <c r="HU166" s="37"/>
      <c r="HV166" s="37"/>
      <c r="HW166" s="37"/>
      <c r="HX166" s="37"/>
      <c r="HY166" s="37"/>
      <c r="HZ166" s="37"/>
      <c r="IA166" s="37"/>
      <c r="IB166" s="37"/>
      <c r="IC166" s="37"/>
      <c r="ID166" s="37"/>
      <c r="IE166" s="37"/>
    </row>
    <row r="167" spans="1:239" s="52" customFormat="1" ht="24.75" customHeight="1">
      <c r="A167" s="48" t="s">
        <v>27</v>
      </c>
      <c r="B167" s="15" t="s">
        <v>57</v>
      </c>
      <c r="C167" s="15" t="s">
        <v>58</v>
      </c>
      <c r="D167" s="15" t="s">
        <v>17</v>
      </c>
      <c r="E167" s="15" t="s">
        <v>18</v>
      </c>
      <c r="F167" s="15">
        <v>220</v>
      </c>
      <c r="G167" s="14" t="s">
        <v>149</v>
      </c>
      <c r="H167" s="14" t="s">
        <v>128</v>
      </c>
      <c r="I167" s="122" t="s">
        <v>178</v>
      </c>
      <c r="J167" s="14"/>
      <c r="K167" s="14"/>
      <c r="L167" s="14">
        <v>30</v>
      </c>
      <c r="M167" s="14"/>
      <c r="N167" s="14"/>
      <c r="O167" s="2"/>
      <c r="P167" s="4"/>
      <c r="Q167" s="2"/>
      <c r="R167" s="4"/>
      <c r="S167" s="4"/>
      <c r="T167" s="5"/>
      <c r="U167" s="37"/>
      <c r="V167" s="37">
        <v>1</v>
      </c>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37"/>
      <c r="ER167" s="37"/>
      <c r="ES167" s="37"/>
      <c r="ET167" s="37"/>
      <c r="EU167" s="37"/>
      <c r="EV167" s="37"/>
      <c r="EW167" s="37"/>
      <c r="EX167" s="37"/>
      <c r="EY167" s="37"/>
      <c r="EZ167" s="37"/>
      <c r="FA167" s="37"/>
      <c r="FB167" s="37"/>
      <c r="FC167" s="37"/>
      <c r="FD167" s="37"/>
      <c r="FE167" s="37"/>
      <c r="FF167" s="37"/>
      <c r="FG167" s="37"/>
      <c r="FH167" s="37"/>
      <c r="FI167" s="37"/>
      <c r="FJ167" s="37"/>
      <c r="FK167" s="37"/>
      <c r="FL167" s="37"/>
      <c r="FM167" s="37"/>
      <c r="FN167" s="37"/>
      <c r="FO167" s="37"/>
      <c r="FP167" s="37"/>
      <c r="FQ167" s="37"/>
      <c r="FR167" s="37"/>
      <c r="FS167" s="37"/>
      <c r="FT167" s="37"/>
      <c r="FU167" s="37"/>
      <c r="FV167" s="37"/>
      <c r="FW167" s="37"/>
      <c r="FX167" s="37"/>
      <c r="FY167" s="37"/>
      <c r="FZ167" s="37"/>
      <c r="GA167" s="37"/>
      <c r="GB167" s="37"/>
      <c r="GC167" s="37"/>
      <c r="GD167" s="37"/>
      <c r="GE167" s="37"/>
      <c r="GF167" s="37"/>
      <c r="GG167" s="37"/>
      <c r="GH167" s="37"/>
      <c r="GI167" s="37"/>
      <c r="GJ167" s="37"/>
      <c r="GK167" s="37"/>
      <c r="GL167" s="37"/>
      <c r="GM167" s="37"/>
      <c r="GN167" s="37"/>
      <c r="GO167" s="37"/>
      <c r="GP167" s="37"/>
      <c r="GQ167" s="37"/>
      <c r="GR167" s="37"/>
      <c r="GS167" s="37"/>
      <c r="GT167" s="37"/>
      <c r="GU167" s="37"/>
      <c r="GV167" s="37"/>
      <c r="GW167" s="37"/>
      <c r="GX167" s="37"/>
      <c r="GY167" s="37"/>
      <c r="GZ167" s="37"/>
      <c r="HA167" s="37"/>
      <c r="HB167" s="37"/>
      <c r="HC167" s="37"/>
      <c r="HD167" s="37"/>
      <c r="HE167" s="37"/>
      <c r="HF167" s="37"/>
      <c r="HG167" s="37"/>
      <c r="HH167" s="37"/>
      <c r="HI167" s="37"/>
      <c r="HJ167" s="37"/>
      <c r="HK167" s="37"/>
      <c r="HL167" s="37"/>
      <c r="HM167" s="37"/>
      <c r="HN167" s="37"/>
      <c r="HO167" s="37"/>
      <c r="HP167" s="37"/>
      <c r="HQ167" s="37"/>
      <c r="HR167" s="37"/>
      <c r="HS167" s="37"/>
      <c r="HT167" s="37"/>
      <c r="HU167" s="37"/>
      <c r="HV167" s="37"/>
      <c r="HW167" s="37"/>
      <c r="HX167" s="37"/>
      <c r="HY167" s="37"/>
      <c r="HZ167" s="37"/>
      <c r="IA167" s="37"/>
      <c r="IB167" s="37"/>
      <c r="IC167" s="37"/>
      <c r="ID167" s="37"/>
      <c r="IE167" s="37"/>
    </row>
    <row r="168" spans="1:239" s="52" customFormat="1" ht="24.75" customHeight="1">
      <c r="A168" s="48" t="s">
        <v>27</v>
      </c>
      <c r="B168" s="15" t="s">
        <v>57</v>
      </c>
      <c r="C168" s="15" t="s">
        <v>58</v>
      </c>
      <c r="D168" s="15" t="s">
        <v>17</v>
      </c>
      <c r="E168" s="15" t="s">
        <v>18</v>
      </c>
      <c r="F168" s="15">
        <v>220</v>
      </c>
      <c r="G168" s="14" t="s">
        <v>149</v>
      </c>
      <c r="H168" s="14" t="s">
        <v>466</v>
      </c>
      <c r="I168" s="122" t="s">
        <v>467</v>
      </c>
      <c r="J168" s="14"/>
      <c r="K168" s="14"/>
      <c r="L168" s="14" t="s">
        <v>385</v>
      </c>
      <c r="M168" s="14">
        <v>30</v>
      </c>
      <c r="N168" s="14"/>
      <c r="O168" s="2"/>
      <c r="P168" s="4"/>
      <c r="Q168" s="2"/>
      <c r="R168" s="4"/>
      <c r="S168" s="4"/>
      <c r="T168" s="5"/>
      <c r="U168" s="37"/>
      <c r="V168" s="37">
        <v>1</v>
      </c>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37"/>
      <c r="EJ168" s="37"/>
      <c r="EK168" s="37"/>
      <c r="EL168" s="37"/>
      <c r="EM168" s="37"/>
      <c r="EN168" s="37"/>
      <c r="EO168" s="37"/>
      <c r="EP168" s="37"/>
      <c r="EQ168" s="37"/>
      <c r="ER168" s="37"/>
      <c r="ES168" s="37"/>
      <c r="ET168" s="37"/>
      <c r="EU168" s="37"/>
      <c r="EV168" s="37"/>
      <c r="EW168" s="37"/>
      <c r="EX168" s="37"/>
      <c r="EY168" s="37"/>
      <c r="EZ168" s="37"/>
      <c r="FA168" s="37"/>
      <c r="FB168" s="37"/>
      <c r="FC168" s="37"/>
      <c r="FD168" s="37"/>
      <c r="FE168" s="37"/>
      <c r="FF168" s="37"/>
      <c r="FG168" s="37"/>
      <c r="FH168" s="37"/>
      <c r="FI168" s="37"/>
      <c r="FJ168" s="37"/>
      <c r="FK168" s="37"/>
      <c r="FL168" s="37"/>
      <c r="FM168" s="37"/>
      <c r="FN168" s="37"/>
      <c r="FO168" s="37"/>
      <c r="FP168" s="37"/>
      <c r="FQ168" s="37"/>
      <c r="FR168" s="37"/>
      <c r="FS168" s="37"/>
      <c r="FT168" s="37"/>
      <c r="FU168" s="37"/>
      <c r="FV168" s="37"/>
      <c r="FW168" s="37"/>
      <c r="FX168" s="37"/>
      <c r="FY168" s="37"/>
      <c r="FZ168" s="37"/>
      <c r="GA168" s="37"/>
      <c r="GB168" s="37"/>
      <c r="GC168" s="37"/>
      <c r="GD168" s="37"/>
      <c r="GE168" s="37"/>
      <c r="GF168" s="37"/>
      <c r="GG168" s="37"/>
      <c r="GH168" s="37"/>
      <c r="GI168" s="37"/>
      <c r="GJ168" s="37"/>
      <c r="GK168" s="37"/>
      <c r="GL168" s="37"/>
      <c r="GM168" s="37"/>
      <c r="GN168" s="37"/>
      <c r="GO168" s="37"/>
      <c r="GP168" s="37"/>
      <c r="GQ168" s="37"/>
      <c r="GR168" s="37"/>
      <c r="GS168" s="37"/>
      <c r="GT168" s="37"/>
      <c r="GU168" s="37"/>
      <c r="GV168" s="37"/>
      <c r="GW168" s="37"/>
      <c r="GX168" s="37"/>
      <c r="GY168" s="37"/>
      <c r="GZ168" s="37"/>
      <c r="HA168" s="37"/>
      <c r="HB168" s="37"/>
      <c r="HC168" s="37"/>
      <c r="HD168" s="37"/>
      <c r="HE168" s="37"/>
      <c r="HF168" s="37"/>
      <c r="HG168" s="37"/>
      <c r="HH168" s="37"/>
      <c r="HI168" s="37"/>
      <c r="HJ168" s="37"/>
      <c r="HK168" s="37"/>
      <c r="HL168" s="37"/>
      <c r="HM168" s="37"/>
      <c r="HN168" s="37"/>
      <c r="HO168" s="37"/>
      <c r="HP168" s="37"/>
      <c r="HQ168" s="37"/>
      <c r="HR168" s="37"/>
      <c r="HS168" s="37"/>
      <c r="HT168" s="37"/>
      <c r="HU168" s="37"/>
      <c r="HV168" s="37"/>
      <c r="HW168" s="37"/>
      <c r="HX168" s="37"/>
      <c r="HY168" s="37"/>
      <c r="HZ168" s="37"/>
      <c r="IA168" s="37"/>
      <c r="IB168" s="37"/>
      <c r="IC168" s="37"/>
      <c r="ID168" s="37"/>
      <c r="IE168" s="37"/>
    </row>
    <row r="169" spans="1:239" s="52" customFormat="1" ht="24.75" customHeight="1">
      <c r="A169" s="48" t="s">
        <v>27</v>
      </c>
      <c r="B169" s="15" t="s">
        <v>57</v>
      </c>
      <c r="C169" s="15" t="s">
        <v>58</v>
      </c>
      <c r="D169" s="15" t="s">
        <v>17</v>
      </c>
      <c r="E169" s="15" t="s">
        <v>18</v>
      </c>
      <c r="F169" s="15">
        <v>220</v>
      </c>
      <c r="G169" s="14" t="s">
        <v>177</v>
      </c>
      <c r="H169" s="14" t="s">
        <v>128</v>
      </c>
      <c r="I169" s="122" t="s">
        <v>468</v>
      </c>
      <c r="J169" s="14"/>
      <c r="K169" s="14"/>
      <c r="L169" s="14">
        <v>30</v>
      </c>
      <c r="M169" s="14"/>
      <c r="N169" s="14"/>
      <c r="O169" s="2"/>
      <c r="P169" s="4"/>
      <c r="Q169" s="2"/>
      <c r="R169" s="4"/>
      <c r="S169" s="4"/>
      <c r="T169" s="5"/>
      <c r="U169" s="37"/>
      <c r="V169" s="37">
        <v>1</v>
      </c>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c r="GH169" s="37"/>
      <c r="GI169" s="37"/>
      <c r="GJ169" s="37"/>
      <c r="GK169" s="37"/>
      <c r="GL169" s="37"/>
      <c r="GM169" s="37"/>
      <c r="GN169" s="37"/>
      <c r="GO169" s="37"/>
      <c r="GP169" s="37"/>
      <c r="GQ169" s="37"/>
      <c r="GR169" s="37"/>
      <c r="GS169" s="37"/>
      <c r="GT169" s="37"/>
      <c r="GU169" s="37"/>
      <c r="GV169" s="37"/>
      <c r="GW169" s="37"/>
      <c r="GX169" s="37"/>
      <c r="GY169" s="37"/>
      <c r="GZ169" s="37"/>
      <c r="HA169" s="37"/>
      <c r="HB169" s="37"/>
      <c r="HC169" s="37"/>
      <c r="HD169" s="37"/>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row>
    <row r="170" spans="1:239" s="52" customFormat="1" ht="24.75" customHeight="1">
      <c r="A170" s="48" t="s">
        <v>27</v>
      </c>
      <c r="B170" s="15" t="s">
        <v>57</v>
      </c>
      <c r="C170" s="15" t="s">
        <v>58</v>
      </c>
      <c r="D170" s="15" t="s">
        <v>17</v>
      </c>
      <c r="E170" s="15" t="s">
        <v>18</v>
      </c>
      <c r="F170" s="15">
        <v>220</v>
      </c>
      <c r="G170" s="14" t="s">
        <v>177</v>
      </c>
      <c r="H170" s="14" t="s">
        <v>469</v>
      </c>
      <c r="I170" s="122" t="s">
        <v>470</v>
      </c>
      <c r="J170" s="14"/>
      <c r="K170" s="14"/>
      <c r="L170" s="14" t="s">
        <v>368</v>
      </c>
      <c r="M170" s="14">
        <v>10</v>
      </c>
      <c r="N170" s="14"/>
      <c r="O170" s="2"/>
      <c r="P170" s="4"/>
      <c r="Q170" s="2"/>
      <c r="R170" s="4"/>
      <c r="S170" s="4"/>
      <c r="T170" s="5"/>
      <c r="U170" s="37"/>
      <c r="V170" s="37">
        <v>1</v>
      </c>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c r="GH170" s="37"/>
      <c r="GI170" s="37"/>
      <c r="GJ170" s="37"/>
      <c r="GK170" s="37"/>
      <c r="GL170" s="37"/>
      <c r="GM170" s="37"/>
      <c r="GN170" s="37"/>
      <c r="GO170" s="37"/>
      <c r="GP170" s="37"/>
      <c r="GQ170" s="37"/>
      <c r="GR170" s="37"/>
      <c r="GS170" s="37"/>
      <c r="GT170" s="37"/>
      <c r="GU170" s="37"/>
      <c r="GV170" s="37"/>
      <c r="GW170" s="37"/>
      <c r="GX170" s="37"/>
      <c r="GY170" s="37"/>
      <c r="GZ170" s="37"/>
      <c r="HA170" s="37"/>
      <c r="HB170" s="37"/>
      <c r="HC170" s="37"/>
      <c r="HD170" s="37"/>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row>
    <row r="171" spans="1:239" s="52" customFormat="1" ht="24.75" customHeight="1">
      <c r="A171" s="48" t="s">
        <v>27</v>
      </c>
      <c r="B171" s="15" t="s">
        <v>57</v>
      </c>
      <c r="C171" s="15" t="s">
        <v>58</v>
      </c>
      <c r="D171" s="15" t="s">
        <v>17</v>
      </c>
      <c r="E171" s="15" t="s">
        <v>18</v>
      </c>
      <c r="F171" s="15">
        <v>220</v>
      </c>
      <c r="G171" s="14" t="s">
        <v>158</v>
      </c>
      <c r="H171" s="14" t="s">
        <v>128</v>
      </c>
      <c r="I171" s="14" t="s">
        <v>471</v>
      </c>
      <c r="J171" s="14"/>
      <c r="K171" s="14"/>
      <c r="L171" s="14" t="s">
        <v>368</v>
      </c>
      <c r="M171" s="14">
        <v>20</v>
      </c>
      <c r="N171" s="14"/>
      <c r="O171" s="2"/>
      <c r="P171" s="4"/>
      <c r="Q171" s="2"/>
      <c r="R171" s="4"/>
      <c r="S171" s="4"/>
      <c r="T171" s="5"/>
      <c r="U171" s="37"/>
      <c r="V171" s="37">
        <v>1</v>
      </c>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c r="GH171" s="37"/>
      <c r="GI171" s="37"/>
      <c r="GJ171" s="37"/>
      <c r="GK171" s="37"/>
      <c r="GL171" s="37"/>
      <c r="GM171" s="37"/>
      <c r="GN171" s="37"/>
      <c r="GO171" s="37"/>
      <c r="GP171" s="37"/>
      <c r="GQ171" s="37"/>
      <c r="GR171" s="37"/>
      <c r="GS171" s="37"/>
      <c r="GT171" s="37"/>
      <c r="GU171" s="37"/>
      <c r="GV171" s="37"/>
      <c r="GW171" s="37"/>
      <c r="GX171" s="37"/>
      <c r="GY171" s="37"/>
      <c r="GZ171" s="37"/>
      <c r="HA171" s="37"/>
      <c r="HB171" s="37"/>
      <c r="HC171" s="37"/>
      <c r="HD171" s="37"/>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row>
    <row r="172" spans="1:239" s="52" customFormat="1" ht="24.75" customHeight="1">
      <c r="A172" s="48" t="s">
        <v>27</v>
      </c>
      <c r="B172" s="15" t="s">
        <v>57</v>
      </c>
      <c r="C172" s="15" t="s">
        <v>58</v>
      </c>
      <c r="D172" s="15" t="s">
        <v>17</v>
      </c>
      <c r="E172" s="15" t="s">
        <v>18</v>
      </c>
      <c r="F172" s="15">
        <v>220</v>
      </c>
      <c r="G172" s="14" t="s">
        <v>45</v>
      </c>
      <c r="H172" s="14" t="s">
        <v>129</v>
      </c>
      <c r="I172" s="14" t="s">
        <v>472</v>
      </c>
      <c r="J172" s="14"/>
      <c r="K172" s="14"/>
      <c r="L172" s="14">
        <v>10</v>
      </c>
      <c r="M172" s="14">
        <v>20</v>
      </c>
      <c r="N172" s="14"/>
      <c r="O172" s="2"/>
      <c r="P172" s="4"/>
      <c r="Q172" s="2"/>
      <c r="R172" s="4"/>
      <c r="S172" s="4"/>
      <c r="T172" s="5"/>
      <c r="U172" s="37"/>
      <c r="V172" s="37">
        <v>1</v>
      </c>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37"/>
      <c r="EJ172" s="37"/>
      <c r="EK172" s="37"/>
      <c r="EL172" s="37"/>
      <c r="EM172" s="37"/>
      <c r="EN172" s="37"/>
      <c r="EO172" s="37"/>
      <c r="EP172" s="37"/>
      <c r="EQ172" s="37"/>
      <c r="ER172" s="37"/>
      <c r="ES172" s="37"/>
      <c r="ET172" s="37"/>
      <c r="EU172" s="37"/>
      <c r="EV172" s="37"/>
      <c r="EW172" s="37"/>
      <c r="EX172" s="37"/>
      <c r="EY172" s="37"/>
      <c r="EZ172" s="37"/>
      <c r="FA172" s="37"/>
      <c r="FB172" s="37"/>
      <c r="FC172" s="37"/>
      <c r="FD172" s="37"/>
      <c r="FE172" s="37"/>
      <c r="FF172" s="37"/>
      <c r="FG172" s="37"/>
      <c r="FH172" s="37"/>
      <c r="FI172" s="37"/>
      <c r="FJ172" s="37"/>
      <c r="FK172" s="37"/>
      <c r="FL172" s="37"/>
      <c r="FM172" s="37"/>
      <c r="FN172" s="37"/>
      <c r="FO172" s="37"/>
      <c r="FP172" s="37"/>
      <c r="FQ172" s="37"/>
      <c r="FR172" s="37"/>
      <c r="FS172" s="37"/>
      <c r="FT172" s="37"/>
      <c r="FU172" s="37"/>
      <c r="FV172" s="37"/>
      <c r="FW172" s="37"/>
      <c r="FX172" s="37"/>
      <c r="FY172" s="37"/>
      <c r="FZ172" s="37"/>
      <c r="GA172" s="37"/>
      <c r="GB172" s="37"/>
      <c r="GC172" s="37"/>
      <c r="GD172" s="37"/>
      <c r="GE172" s="37"/>
      <c r="GF172" s="37"/>
      <c r="GG172" s="37"/>
      <c r="GH172" s="37"/>
      <c r="GI172" s="37"/>
      <c r="GJ172" s="37"/>
      <c r="GK172" s="37"/>
      <c r="GL172" s="37"/>
      <c r="GM172" s="37"/>
      <c r="GN172" s="37"/>
      <c r="GO172" s="37"/>
      <c r="GP172" s="37"/>
      <c r="GQ172" s="37"/>
      <c r="GR172" s="37"/>
      <c r="GS172" s="37"/>
      <c r="GT172" s="37"/>
      <c r="GU172" s="37"/>
      <c r="GV172" s="37"/>
      <c r="GW172" s="37"/>
      <c r="GX172" s="37"/>
      <c r="GY172" s="37"/>
      <c r="GZ172" s="37"/>
      <c r="HA172" s="37"/>
      <c r="HB172" s="37"/>
      <c r="HC172" s="37"/>
      <c r="HD172" s="37"/>
      <c r="HE172" s="37"/>
      <c r="HF172" s="37"/>
      <c r="HG172" s="37"/>
      <c r="HH172" s="37"/>
      <c r="HI172" s="37"/>
      <c r="HJ172" s="37"/>
      <c r="HK172" s="37"/>
      <c r="HL172" s="37"/>
      <c r="HM172" s="37"/>
      <c r="HN172" s="37"/>
      <c r="HO172" s="37"/>
      <c r="HP172" s="37"/>
      <c r="HQ172" s="37"/>
      <c r="HR172" s="37"/>
      <c r="HS172" s="37"/>
      <c r="HT172" s="37"/>
      <c r="HU172" s="37"/>
      <c r="HV172" s="37"/>
      <c r="HW172" s="37"/>
      <c r="HX172" s="37"/>
      <c r="HY172" s="37"/>
      <c r="HZ172" s="37"/>
      <c r="IA172" s="37"/>
      <c r="IB172" s="37"/>
      <c r="IC172" s="37"/>
      <c r="ID172" s="37"/>
      <c r="IE172" s="37"/>
    </row>
    <row r="173" spans="1:239" s="52" customFormat="1" ht="24.75" customHeight="1">
      <c r="A173" s="48" t="s">
        <v>24</v>
      </c>
      <c r="B173" s="15" t="s">
        <v>25</v>
      </c>
      <c r="C173" s="15" t="s">
        <v>58</v>
      </c>
      <c r="D173" s="15" t="s">
        <v>17</v>
      </c>
      <c r="E173" s="15" t="s">
        <v>18</v>
      </c>
      <c r="F173" s="15">
        <v>220</v>
      </c>
      <c r="G173" s="14" t="s">
        <v>45</v>
      </c>
      <c r="H173" s="14" t="s">
        <v>128</v>
      </c>
      <c r="I173" s="14" t="s">
        <v>473</v>
      </c>
      <c r="J173" s="2"/>
      <c r="K173" s="3" t="s">
        <v>368</v>
      </c>
      <c r="L173" s="2">
        <v>30</v>
      </c>
      <c r="M173" s="3"/>
      <c r="N173" s="14"/>
      <c r="O173" s="2" t="s">
        <v>69</v>
      </c>
      <c r="P173" s="4"/>
      <c r="Q173" s="2" t="s">
        <v>69</v>
      </c>
      <c r="R173" s="4"/>
      <c r="S173" s="4"/>
      <c r="T173" s="5"/>
      <c r="U173" s="37"/>
      <c r="V173" s="37">
        <v>1</v>
      </c>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c r="GH173" s="37"/>
      <c r="GI173" s="37"/>
      <c r="GJ173" s="37"/>
      <c r="GK173" s="37"/>
      <c r="GL173" s="37"/>
      <c r="GM173" s="37"/>
      <c r="GN173" s="37"/>
      <c r="GO173" s="37"/>
      <c r="GP173" s="37"/>
      <c r="GQ173" s="37"/>
      <c r="GR173" s="37"/>
      <c r="GS173" s="37"/>
      <c r="GT173" s="37"/>
      <c r="GU173" s="37"/>
      <c r="GV173" s="37"/>
      <c r="GW173" s="37"/>
      <c r="GX173" s="37"/>
      <c r="GY173" s="37"/>
      <c r="GZ173" s="37"/>
      <c r="HA173" s="37"/>
      <c r="HB173" s="37"/>
      <c r="HC173" s="37"/>
      <c r="HD173" s="37"/>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row>
    <row r="174" spans="1:239" s="52" customFormat="1" ht="24.75" customHeight="1">
      <c r="A174" s="48" t="s">
        <v>27</v>
      </c>
      <c r="B174" s="15" t="s">
        <v>57</v>
      </c>
      <c r="C174" s="15" t="s">
        <v>58</v>
      </c>
      <c r="D174" s="15" t="s">
        <v>17</v>
      </c>
      <c r="E174" s="15" t="s">
        <v>18</v>
      </c>
      <c r="F174" s="15">
        <v>220</v>
      </c>
      <c r="G174" s="14" t="s">
        <v>149</v>
      </c>
      <c r="H174" s="14" t="s">
        <v>128</v>
      </c>
      <c r="I174" s="14" t="s">
        <v>474</v>
      </c>
      <c r="J174" s="14">
        <v>40</v>
      </c>
      <c r="K174" s="14"/>
      <c r="L174" s="14"/>
      <c r="M174" s="14"/>
      <c r="N174" s="14"/>
      <c r="O174" s="2"/>
      <c r="P174" s="4"/>
      <c r="Q174" s="2"/>
      <c r="R174" s="4"/>
      <c r="S174" s="4"/>
      <c r="T174" s="5"/>
      <c r="U174" s="37"/>
      <c r="V174" s="37">
        <v>1</v>
      </c>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c r="GZ174" s="37"/>
      <c r="HA174" s="37"/>
      <c r="HB174" s="37"/>
      <c r="HC174" s="37"/>
      <c r="HD174" s="37"/>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row>
    <row r="175" spans="1:239" s="52" customFormat="1" ht="24.75" customHeight="1">
      <c r="A175" s="48" t="s">
        <v>24</v>
      </c>
      <c r="B175" s="15" t="s">
        <v>25</v>
      </c>
      <c r="C175" s="15" t="s">
        <v>58</v>
      </c>
      <c r="D175" s="15" t="s">
        <v>17</v>
      </c>
      <c r="E175" s="15" t="s">
        <v>18</v>
      </c>
      <c r="F175" s="15">
        <v>220</v>
      </c>
      <c r="G175" s="14" t="s">
        <v>174</v>
      </c>
      <c r="H175" s="14" t="s">
        <v>129</v>
      </c>
      <c r="I175" s="14" t="s">
        <v>475</v>
      </c>
      <c r="J175" s="14">
        <v>7.6</v>
      </c>
      <c r="K175" s="14" t="s">
        <v>69</v>
      </c>
      <c r="L175" s="14"/>
      <c r="M175" s="14"/>
      <c r="N175" s="14"/>
      <c r="O175" s="2"/>
      <c r="P175" s="4"/>
      <c r="Q175" s="2"/>
      <c r="R175" s="4"/>
      <c r="S175" s="4"/>
      <c r="T175" s="5"/>
      <c r="U175" s="37"/>
      <c r="V175" s="37">
        <v>1</v>
      </c>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c r="GH175" s="37"/>
      <c r="GI175" s="37"/>
      <c r="GJ175" s="37"/>
      <c r="GK175" s="37"/>
      <c r="GL175" s="37"/>
      <c r="GM175" s="37"/>
      <c r="GN175" s="37"/>
      <c r="GO175" s="37"/>
      <c r="GP175" s="37"/>
      <c r="GQ175" s="37"/>
      <c r="GR175" s="37"/>
      <c r="GS175" s="37"/>
      <c r="GT175" s="37"/>
      <c r="GU175" s="37"/>
      <c r="GV175" s="37"/>
      <c r="GW175" s="37"/>
      <c r="GX175" s="37"/>
      <c r="GY175" s="37"/>
      <c r="GZ175" s="37"/>
      <c r="HA175" s="37"/>
      <c r="HB175" s="37"/>
      <c r="HC175" s="37"/>
      <c r="HD175" s="37"/>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row>
    <row r="176" spans="1:239" s="52" customFormat="1" ht="24.75" customHeight="1">
      <c r="A176" s="48" t="s">
        <v>24</v>
      </c>
      <c r="B176" s="15" t="s">
        <v>25</v>
      </c>
      <c r="C176" s="15" t="s">
        <v>58</v>
      </c>
      <c r="D176" s="15" t="s">
        <v>17</v>
      </c>
      <c r="E176" s="15" t="s">
        <v>18</v>
      </c>
      <c r="F176" s="15">
        <v>220</v>
      </c>
      <c r="G176" s="14" t="s">
        <v>31</v>
      </c>
      <c r="H176" s="14" t="s">
        <v>128</v>
      </c>
      <c r="I176" s="14" t="s">
        <v>476</v>
      </c>
      <c r="J176" s="14">
        <v>9</v>
      </c>
      <c r="K176" s="14">
        <v>21</v>
      </c>
      <c r="L176" s="14"/>
      <c r="M176" s="14"/>
      <c r="N176" s="14"/>
      <c r="O176" s="2"/>
      <c r="P176" s="4"/>
      <c r="Q176" s="2"/>
      <c r="R176" s="4"/>
      <c r="S176" s="4"/>
      <c r="T176" s="5"/>
      <c r="U176" s="37"/>
      <c r="V176" s="37">
        <v>1</v>
      </c>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P176" s="37"/>
      <c r="EQ176" s="37"/>
      <c r="ER176" s="37"/>
      <c r="ES176" s="37"/>
      <c r="ET176" s="37"/>
      <c r="EU176" s="37"/>
      <c r="EV176" s="37"/>
      <c r="EW176" s="37"/>
      <c r="EX176" s="37"/>
      <c r="EY176" s="37"/>
      <c r="EZ176" s="37"/>
      <c r="FA176" s="37"/>
      <c r="FB176" s="37"/>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c r="GH176" s="37"/>
      <c r="GI176" s="37"/>
      <c r="GJ176" s="37"/>
      <c r="GK176" s="37"/>
      <c r="GL176" s="37"/>
      <c r="GM176" s="37"/>
      <c r="GN176" s="37"/>
      <c r="GO176" s="37"/>
      <c r="GP176" s="37"/>
      <c r="GQ176" s="37"/>
      <c r="GR176" s="37"/>
      <c r="GS176" s="37"/>
      <c r="GT176" s="37"/>
      <c r="GU176" s="37"/>
      <c r="GV176" s="37"/>
      <c r="GW176" s="37"/>
      <c r="GX176" s="37"/>
      <c r="GY176" s="37"/>
      <c r="GZ176" s="37"/>
      <c r="HA176" s="37"/>
      <c r="HB176" s="37"/>
      <c r="HC176" s="37"/>
      <c r="HD176" s="37"/>
      <c r="HE176" s="37"/>
      <c r="HF176" s="37"/>
      <c r="HG176" s="37"/>
      <c r="HH176" s="37"/>
      <c r="HI176" s="37"/>
      <c r="HJ176" s="37"/>
      <c r="HK176" s="37"/>
      <c r="HL176" s="37"/>
      <c r="HM176" s="37"/>
      <c r="HN176" s="37"/>
      <c r="HO176" s="37"/>
      <c r="HP176" s="37"/>
      <c r="HQ176" s="37"/>
      <c r="HR176" s="37"/>
      <c r="HS176" s="37"/>
      <c r="HT176" s="37"/>
      <c r="HU176" s="37"/>
      <c r="HV176" s="37"/>
      <c r="HW176" s="37"/>
      <c r="HX176" s="37"/>
      <c r="HY176" s="37"/>
      <c r="HZ176" s="37"/>
      <c r="IA176" s="37"/>
      <c r="IB176" s="37"/>
      <c r="IC176" s="37"/>
      <c r="ID176" s="37"/>
      <c r="IE176" s="37"/>
    </row>
    <row r="177" spans="1:239" s="52" customFormat="1" ht="24.75" customHeight="1">
      <c r="A177" s="48" t="s">
        <v>24</v>
      </c>
      <c r="B177" s="15" t="s">
        <v>25</v>
      </c>
      <c r="C177" s="15" t="s">
        <v>58</v>
      </c>
      <c r="D177" s="15" t="s">
        <v>17</v>
      </c>
      <c r="E177" s="15" t="s">
        <v>18</v>
      </c>
      <c r="F177" s="15">
        <v>220</v>
      </c>
      <c r="G177" s="14" t="s">
        <v>31</v>
      </c>
      <c r="H177" s="14" t="s">
        <v>129</v>
      </c>
      <c r="I177" s="14" t="s">
        <v>477</v>
      </c>
      <c r="J177" s="14"/>
      <c r="K177" s="14" t="s">
        <v>368</v>
      </c>
      <c r="L177" s="14">
        <v>30</v>
      </c>
      <c r="M177" s="14"/>
      <c r="N177" s="14"/>
      <c r="O177" s="2"/>
      <c r="P177" s="4"/>
      <c r="Q177" s="2"/>
      <c r="R177" s="4"/>
      <c r="S177" s="4"/>
      <c r="T177" s="5"/>
      <c r="U177" s="37"/>
      <c r="V177" s="37">
        <v>1</v>
      </c>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c r="EV177" s="37"/>
      <c r="EW177" s="37"/>
      <c r="EX177" s="37"/>
      <c r="EY177" s="37"/>
      <c r="EZ177" s="37"/>
      <c r="FA177" s="37"/>
      <c r="FB177" s="37"/>
      <c r="FC177" s="37"/>
      <c r="FD177" s="37"/>
      <c r="FE177" s="37"/>
      <c r="FF177" s="37"/>
      <c r="FG177" s="37"/>
      <c r="FH177" s="37"/>
      <c r="FI177" s="37"/>
      <c r="FJ177" s="37"/>
      <c r="FK177" s="37"/>
      <c r="FL177" s="37"/>
      <c r="FM177" s="37"/>
      <c r="FN177" s="37"/>
      <c r="FO177" s="37"/>
      <c r="FP177" s="37"/>
      <c r="FQ177" s="37"/>
      <c r="FR177" s="37"/>
      <c r="FS177" s="37"/>
      <c r="FT177" s="37"/>
      <c r="FU177" s="37"/>
      <c r="FV177" s="37"/>
      <c r="FW177" s="37"/>
      <c r="FX177" s="37"/>
      <c r="FY177" s="37"/>
      <c r="FZ177" s="37"/>
      <c r="GA177" s="37"/>
      <c r="GB177" s="37"/>
      <c r="GC177" s="37"/>
      <c r="GD177" s="37"/>
      <c r="GE177" s="37"/>
      <c r="GF177" s="37"/>
      <c r="GG177" s="37"/>
      <c r="GH177" s="37"/>
      <c r="GI177" s="37"/>
      <c r="GJ177" s="37"/>
      <c r="GK177" s="37"/>
      <c r="GL177" s="37"/>
      <c r="GM177" s="37"/>
      <c r="GN177" s="37"/>
      <c r="GO177" s="37"/>
      <c r="GP177" s="37"/>
      <c r="GQ177" s="37"/>
      <c r="GR177" s="37"/>
      <c r="GS177" s="37"/>
      <c r="GT177" s="37"/>
      <c r="GU177" s="37"/>
      <c r="GV177" s="37"/>
      <c r="GW177" s="37"/>
      <c r="GX177" s="37"/>
      <c r="GY177" s="37"/>
      <c r="GZ177" s="37"/>
      <c r="HA177" s="37"/>
      <c r="HB177" s="37"/>
      <c r="HC177" s="37"/>
      <c r="HD177" s="37"/>
      <c r="HE177" s="37"/>
      <c r="HF177" s="37"/>
      <c r="HG177" s="37"/>
      <c r="HH177" s="37"/>
      <c r="HI177" s="37"/>
      <c r="HJ177" s="37"/>
      <c r="HK177" s="37"/>
      <c r="HL177" s="37"/>
      <c r="HM177" s="37"/>
      <c r="HN177" s="37"/>
      <c r="HO177" s="37"/>
      <c r="HP177" s="37"/>
      <c r="HQ177" s="37"/>
      <c r="HR177" s="37"/>
      <c r="HS177" s="37"/>
      <c r="HT177" s="37"/>
      <c r="HU177" s="37"/>
      <c r="HV177" s="37"/>
      <c r="HW177" s="37"/>
      <c r="HX177" s="37"/>
      <c r="HY177" s="37"/>
      <c r="HZ177" s="37"/>
      <c r="IA177" s="37"/>
      <c r="IB177" s="37"/>
      <c r="IC177" s="37"/>
      <c r="ID177" s="37"/>
      <c r="IE177" s="37"/>
    </row>
    <row r="178" spans="1:239" s="83" customFormat="1" ht="24.75" customHeight="1">
      <c r="A178" s="48" t="s">
        <v>24</v>
      </c>
      <c r="B178" s="15" t="s">
        <v>25</v>
      </c>
      <c r="C178" s="15" t="s">
        <v>58</v>
      </c>
      <c r="D178" s="15" t="s">
        <v>17</v>
      </c>
      <c r="E178" s="15" t="s">
        <v>18</v>
      </c>
      <c r="F178" s="15">
        <v>220</v>
      </c>
      <c r="G178" s="48" t="s">
        <v>478</v>
      </c>
      <c r="H178" s="14" t="s">
        <v>129</v>
      </c>
      <c r="I178" s="14" t="s">
        <v>479</v>
      </c>
      <c r="J178" s="1"/>
      <c r="K178" s="2"/>
      <c r="L178" s="2"/>
      <c r="M178" s="2">
        <v>20</v>
      </c>
      <c r="N178" s="3"/>
      <c r="O178" s="2"/>
      <c r="P178" s="4"/>
      <c r="Q178" s="2"/>
      <c r="R178" s="4"/>
      <c r="S178" s="4"/>
      <c r="T178" s="5"/>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row>
    <row r="179" spans="1:239" s="83" customFormat="1" ht="24.75" customHeight="1">
      <c r="A179" s="48" t="s">
        <v>24</v>
      </c>
      <c r="B179" s="15" t="s">
        <v>25</v>
      </c>
      <c r="C179" s="15" t="s">
        <v>58</v>
      </c>
      <c r="D179" s="15" t="s">
        <v>17</v>
      </c>
      <c r="E179" s="15" t="s">
        <v>18</v>
      </c>
      <c r="F179" s="15">
        <v>220</v>
      </c>
      <c r="G179" s="48" t="s">
        <v>480</v>
      </c>
      <c r="H179" s="14" t="s">
        <v>129</v>
      </c>
      <c r="I179" s="14" t="s">
        <v>481</v>
      </c>
      <c r="J179" s="1"/>
      <c r="K179" s="2"/>
      <c r="L179" s="2"/>
      <c r="M179" s="2">
        <v>20</v>
      </c>
      <c r="N179" s="3"/>
      <c r="O179" s="2"/>
      <c r="P179" s="4"/>
      <c r="Q179" s="2"/>
      <c r="R179" s="4"/>
      <c r="S179" s="4"/>
      <c r="T179" s="5"/>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row>
    <row r="180" spans="1:239" s="83" customFormat="1" ht="24.75" customHeight="1">
      <c r="A180" s="48" t="s">
        <v>24</v>
      </c>
      <c r="B180" s="15" t="s">
        <v>25</v>
      </c>
      <c r="C180" s="15" t="s">
        <v>58</v>
      </c>
      <c r="D180" s="15" t="s">
        <v>17</v>
      </c>
      <c r="E180" s="15" t="s">
        <v>18</v>
      </c>
      <c r="F180" s="15">
        <v>220</v>
      </c>
      <c r="G180" s="14" t="s">
        <v>45</v>
      </c>
      <c r="H180" s="14" t="s">
        <v>129</v>
      </c>
      <c r="I180" s="14" t="s">
        <v>482</v>
      </c>
      <c r="J180" s="1"/>
      <c r="K180" s="2"/>
      <c r="L180" s="2"/>
      <c r="M180" s="2">
        <v>10</v>
      </c>
      <c r="N180" s="3"/>
      <c r="O180" s="2"/>
      <c r="P180" s="4"/>
      <c r="Q180" s="2"/>
      <c r="R180" s="4"/>
      <c r="S180" s="4"/>
      <c r="T180" s="5"/>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row>
    <row r="181" spans="1:239" s="83" customFormat="1" ht="24.75" customHeight="1">
      <c r="A181" s="48" t="s">
        <v>27</v>
      </c>
      <c r="B181" s="48" t="s">
        <v>50</v>
      </c>
      <c r="C181" s="48" t="s">
        <v>58</v>
      </c>
      <c r="D181" s="48" t="s">
        <v>17</v>
      </c>
      <c r="E181" s="48" t="s">
        <v>18</v>
      </c>
      <c r="F181" s="48">
        <v>220</v>
      </c>
      <c r="G181" s="48" t="s">
        <v>26</v>
      </c>
      <c r="H181" s="14" t="s">
        <v>129</v>
      </c>
      <c r="I181" s="14" t="s">
        <v>483</v>
      </c>
      <c r="J181" s="1"/>
      <c r="K181" s="2"/>
      <c r="L181" s="2" t="s">
        <v>374</v>
      </c>
      <c r="M181" s="2">
        <v>10</v>
      </c>
      <c r="N181" s="3"/>
      <c r="O181" s="2"/>
      <c r="P181" s="4"/>
      <c r="Q181" s="2"/>
      <c r="R181" s="4"/>
      <c r="S181" s="4"/>
      <c r="T181" s="5"/>
      <c r="U181" s="6"/>
      <c r="V181" s="6">
        <v>1</v>
      </c>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row>
    <row r="182" spans="1:239" s="83" customFormat="1" ht="24.75" customHeight="1">
      <c r="A182" s="48" t="s">
        <v>27</v>
      </c>
      <c r="B182" s="48" t="s">
        <v>50</v>
      </c>
      <c r="C182" s="48" t="s">
        <v>58</v>
      </c>
      <c r="D182" s="48" t="s">
        <v>17</v>
      </c>
      <c r="E182" s="48" t="s">
        <v>18</v>
      </c>
      <c r="F182" s="48">
        <v>220</v>
      </c>
      <c r="G182" s="48" t="s">
        <v>26</v>
      </c>
      <c r="H182" s="14" t="s">
        <v>388</v>
      </c>
      <c r="I182" s="14" t="s">
        <v>484</v>
      </c>
      <c r="J182" s="1"/>
      <c r="K182" s="2"/>
      <c r="L182" s="2">
        <v>30</v>
      </c>
      <c r="M182" s="2"/>
      <c r="N182" s="3"/>
      <c r="O182" s="2"/>
      <c r="P182" s="4"/>
      <c r="Q182" s="2"/>
      <c r="R182" s="4"/>
      <c r="S182" s="4"/>
      <c r="T182" s="5"/>
      <c r="U182" s="6"/>
      <c r="V182" s="6">
        <v>1</v>
      </c>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row>
    <row r="183" spans="1:239" s="83" customFormat="1" ht="24.75" customHeight="1">
      <c r="A183" s="123"/>
      <c r="B183" s="123"/>
      <c r="C183" s="124"/>
      <c r="D183" s="88"/>
      <c r="E183" s="88"/>
      <c r="F183" s="88"/>
      <c r="G183" s="88"/>
      <c r="H183" s="95"/>
      <c r="I183" s="95" t="s">
        <v>485</v>
      </c>
      <c r="J183" s="1"/>
      <c r="L183" s="2"/>
      <c r="M183" s="2"/>
      <c r="N183" s="3"/>
      <c r="O183" s="2"/>
      <c r="P183" s="4"/>
      <c r="Q183" s="2"/>
      <c r="R183" s="4"/>
      <c r="S183" s="4"/>
      <c r="T183" s="5"/>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row>
    <row r="184" spans="1:239" s="52" customFormat="1" ht="24.75" customHeight="1">
      <c r="A184" s="125" t="s">
        <v>179</v>
      </c>
      <c r="B184" s="123"/>
      <c r="C184" s="126"/>
      <c r="D184" s="88"/>
      <c r="E184" s="88"/>
      <c r="F184" s="98"/>
      <c r="G184" s="95"/>
      <c r="H184" s="95"/>
      <c r="I184" s="95"/>
      <c r="J184" s="3">
        <f aca="true" t="shared" si="5" ref="J184:S184">SUM(J40:J183)</f>
        <v>135.38</v>
      </c>
      <c r="K184" s="65">
        <f t="shared" si="5"/>
        <v>201.83</v>
      </c>
      <c r="L184" s="65">
        <f t="shared" si="5"/>
        <v>393.03</v>
      </c>
      <c r="M184" s="65">
        <f t="shared" si="5"/>
        <v>457.58000000000004</v>
      </c>
      <c r="N184" s="65">
        <f t="shared" si="5"/>
        <v>5</v>
      </c>
      <c r="O184" s="65">
        <f t="shared" si="5"/>
        <v>0</v>
      </c>
      <c r="P184" s="65">
        <f t="shared" si="5"/>
        <v>0</v>
      </c>
      <c r="Q184" s="65">
        <f t="shared" si="5"/>
        <v>0</v>
      </c>
      <c r="R184" s="65">
        <f t="shared" si="5"/>
        <v>5</v>
      </c>
      <c r="S184" s="65">
        <f t="shared" si="5"/>
        <v>0</v>
      </c>
      <c r="T184" s="49"/>
      <c r="U184" s="37"/>
      <c r="V184" s="37">
        <v>1</v>
      </c>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c r="EV184" s="37"/>
      <c r="EW184" s="37"/>
      <c r="EX184" s="37"/>
      <c r="EY184" s="37"/>
      <c r="EZ184" s="37"/>
      <c r="FA184" s="37"/>
      <c r="FB184" s="37"/>
      <c r="FC184" s="37"/>
      <c r="FD184" s="37"/>
      <c r="FE184" s="37"/>
      <c r="FF184" s="37"/>
      <c r="FG184" s="37"/>
      <c r="FH184" s="37"/>
      <c r="FI184" s="37"/>
      <c r="FJ184" s="37"/>
      <c r="FK184" s="37"/>
      <c r="FL184" s="37"/>
      <c r="FM184" s="37"/>
      <c r="FN184" s="37"/>
      <c r="FO184" s="37"/>
      <c r="FP184" s="37"/>
      <c r="FQ184" s="37"/>
      <c r="FR184" s="37"/>
      <c r="FS184" s="37"/>
      <c r="FT184" s="37"/>
      <c r="FU184" s="37"/>
      <c r="FV184" s="37"/>
      <c r="FW184" s="37"/>
      <c r="FX184" s="37"/>
      <c r="FY184" s="37"/>
      <c r="FZ184" s="37"/>
      <c r="GA184" s="37"/>
      <c r="GB184" s="37"/>
      <c r="GC184" s="37"/>
      <c r="GD184" s="37"/>
      <c r="GE184" s="37"/>
      <c r="GF184" s="37"/>
      <c r="GG184" s="37"/>
      <c r="GH184" s="37"/>
      <c r="GI184" s="37"/>
      <c r="GJ184" s="37"/>
      <c r="GK184" s="37"/>
      <c r="GL184" s="37"/>
      <c r="GM184" s="37"/>
      <c r="GN184" s="37"/>
      <c r="GO184" s="37"/>
      <c r="GP184" s="37"/>
      <c r="GQ184" s="37"/>
      <c r="GR184" s="37"/>
      <c r="GS184" s="37"/>
      <c r="GT184" s="37"/>
      <c r="GU184" s="37"/>
      <c r="GV184" s="37"/>
      <c r="GW184" s="37"/>
      <c r="GX184" s="37"/>
      <c r="GY184" s="37"/>
      <c r="GZ184" s="37"/>
      <c r="HA184" s="37"/>
      <c r="HB184" s="37"/>
      <c r="HC184" s="37"/>
      <c r="HD184" s="37"/>
      <c r="HE184" s="37"/>
      <c r="HF184" s="37"/>
      <c r="HG184" s="37"/>
      <c r="HH184" s="37"/>
      <c r="HI184" s="37"/>
      <c r="HJ184" s="37"/>
      <c r="HK184" s="37"/>
      <c r="HL184" s="37"/>
      <c r="HM184" s="37"/>
      <c r="HN184" s="37"/>
      <c r="HO184" s="37"/>
      <c r="HP184" s="37"/>
      <c r="HQ184" s="37"/>
      <c r="HR184" s="37"/>
      <c r="HS184" s="37"/>
      <c r="HT184" s="37"/>
      <c r="HU184" s="37"/>
      <c r="HV184" s="37"/>
      <c r="HW184" s="37"/>
      <c r="HX184" s="37"/>
      <c r="HY184" s="37"/>
      <c r="HZ184" s="37"/>
      <c r="IA184" s="37"/>
      <c r="IB184" s="37"/>
      <c r="IC184" s="37"/>
      <c r="ID184" s="37"/>
      <c r="IE184" s="37"/>
    </row>
    <row r="185" spans="1:239" s="52" customFormat="1" ht="24.75" customHeight="1">
      <c r="A185" s="127" t="s">
        <v>313</v>
      </c>
      <c r="B185" s="127"/>
      <c r="C185" s="127"/>
      <c r="D185" s="127"/>
      <c r="E185" s="127"/>
      <c r="F185" s="127"/>
      <c r="G185" s="127"/>
      <c r="H185" s="127"/>
      <c r="I185" s="127"/>
      <c r="J185" s="128"/>
      <c r="K185" s="128"/>
      <c r="L185" s="128"/>
      <c r="M185" s="128"/>
      <c r="N185" s="128"/>
      <c r="O185" s="128"/>
      <c r="P185" s="128"/>
      <c r="Q185" s="129"/>
      <c r="R185" s="129"/>
      <c r="S185" s="130"/>
      <c r="T185" s="111"/>
      <c r="U185" s="37"/>
      <c r="V185" s="37">
        <v>1</v>
      </c>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c r="FE185" s="37"/>
      <c r="FF185" s="37"/>
      <c r="FG185" s="37"/>
      <c r="FH185" s="37"/>
      <c r="FI185" s="37"/>
      <c r="FJ185" s="37"/>
      <c r="FK185" s="37"/>
      <c r="FL185" s="37"/>
      <c r="FM185" s="37"/>
      <c r="FN185" s="37"/>
      <c r="FO185" s="37"/>
      <c r="FP185" s="37"/>
      <c r="FQ185" s="37"/>
      <c r="FR185" s="37"/>
      <c r="FS185" s="37"/>
      <c r="FT185" s="37"/>
      <c r="FU185" s="37"/>
      <c r="FV185" s="37"/>
      <c r="FW185" s="37"/>
      <c r="FX185" s="37"/>
      <c r="FY185" s="37"/>
      <c r="FZ185" s="37"/>
      <c r="GA185" s="37"/>
      <c r="GB185" s="37"/>
      <c r="GC185" s="37"/>
      <c r="GD185" s="37"/>
      <c r="GE185" s="37"/>
      <c r="GF185" s="37"/>
      <c r="GG185" s="37"/>
      <c r="GH185" s="37"/>
      <c r="GI185" s="37"/>
      <c r="GJ185" s="37"/>
      <c r="GK185" s="37"/>
      <c r="GL185" s="37"/>
      <c r="GM185" s="37"/>
      <c r="GN185" s="37"/>
      <c r="GO185" s="37"/>
      <c r="GP185" s="37"/>
      <c r="GQ185" s="37"/>
      <c r="GR185" s="37"/>
      <c r="GS185" s="37"/>
      <c r="GT185" s="37"/>
      <c r="GU185" s="37"/>
      <c r="GV185" s="37"/>
      <c r="GW185" s="37"/>
      <c r="GX185" s="37"/>
      <c r="GY185" s="37"/>
      <c r="GZ185" s="37"/>
      <c r="HA185" s="37"/>
      <c r="HB185" s="37"/>
      <c r="HC185" s="37"/>
      <c r="HD185" s="37"/>
      <c r="HE185" s="37"/>
      <c r="HF185" s="37"/>
      <c r="HG185" s="37"/>
      <c r="HH185" s="37"/>
      <c r="HI185" s="37"/>
      <c r="HJ185" s="37"/>
      <c r="HK185" s="37"/>
      <c r="HL185" s="37"/>
      <c r="HM185" s="37"/>
      <c r="HN185" s="37"/>
      <c r="HO185" s="37"/>
      <c r="HP185" s="37"/>
      <c r="HQ185" s="37"/>
      <c r="HR185" s="37"/>
      <c r="HS185" s="37"/>
      <c r="HT185" s="37"/>
      <c r="HU185" s="37"/>
      <c r="HV185" s="37"/>
      <c r="HW185" s="37"/>
      <c r="HX185" s="37"/>
      <c r="HY185" s="37"/>
      <c r="HZ185" s="37"/>
      <c r="IA185" s="37"/>
      <c r="IB185" s="37"/>
      <c r="IC185" s="37"/>
      <c r="ID185" s="37"/>
      <c r="IE185" s="37"/>
    </row>
    <row r="186" spans="1:239" s="83" customFormat="1" ht="24.75" customHeight="1">
      <c r="A186" s="15" t="s">
        <v>375</v>
      </c>
      <c r="B186" s="15" t="s">
        <v>486</v>
      </c>
      <c r="C186" s="15" t="s">
        <v>487</v>
      </c>
      <c r="D186" s="15" t="s">
        <v>488</v>
      </c>
      <c r="E186" s="15" t="s">
        <v>489</v>
      </c>
      <c r="F186" s="7" t="s">
        <v>490</v>
      </c>
      <c r="G186" s="14" t="s">
        <v>491</v>
      </c>
      <c r="H186" s="26" t="s">
        <v>492</v>
      </c>
      <c r="I186" s="14" t="s">
        <v>493</v>
      </c>
      <c r="J186" s="1">
        <v>8.7</v>
      </c>
      <c r="K186" s="1"/>
      <c r="L186" s="1"/>
      <c r="M186" s="1"/>
      <c r="N186" s="53"/>
      <c r="O186" s="1"/>
      <c r="P186" s="53"/>
      <c r="Q186" s="131"/>
      <c r="R186" s="132"/>
      <c r="S186" s="132"/>
      <c r="T186" s="5"/>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row>
    <row r="187" spans="1:239" s="83" customFormat="1" ht="24.75" customHeight="1">
      <c r="A187" s="15" t="s">
        <v>375</v>
      </c>
      <c r="B187" s="15" t="s">
        <v>486</v>
      </c>
      <c r="C187" s="15" t="s">
        <v>487</v>
      </c>
      <c r="D187" s="15" t="s">
        <v>488</v>
      </c>
      <c r="E187" s="15" t="s">
        <v>489</v>
      </c>
      <c r="F187" s="7" t="s">
        <v>490</v>
      </c>
      <c r="G187" s="14" t="s">
        <v>491</v>
      </c>
      <c r="H187" s="26" t="s">
        <v>492</v>
      </c>
      <c r="I187" s="14" t="s">
        <v>494</v>
      </c>
      <c r="J187" s="1">
        <v>4</v>
      </c>
      <c r="K187" s="1"/>
      <c r="L187" s="1"/>
      <c r="M187" s="1"/>
      <c r="N187" s="53"/>
      <c r="O187" s="1"/>
      <c r="P187" s="53"/>
      <c r="Q187" s="131"/>
      <c r="R187" s="132"/>
      <c r="S187" s="132"/>
      <c r="T187" s="5"/>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row>
    <row r="188" spans="1:255" s="83" customFormat="1" ht="24.75" customHeight="1">
      <c r="A188" s="48" t="s">
        <v>24</v>
      </c>
      <c r="B188" s="15" t="s">
        <v>495</v>
      </c>
      <c r="C188" s="15" t="s">
        <v>496</v>
      </c>
      <c r="D188" s="15" t="s">
        <v>497</v>
      </c>
      <c r="E188" s="15" t="s">
        <v>498</v>
      </c>
      <c r="F188" s="7">
        <v>35</v>
      </c>
      <c r="G188" s="15" t="s">
        <v>61</v>
      </c>
      <c r="H188" s="14" t="s">
        <v>499</v>
      </c>
      <c r="I188" s="14" t="s">
        <v>500</v>
      </c>
      <c r="J188" s="13">
        <v>0.8</v>
      </c>
      <c r="K188" s="1"/>
      <c r="L188" s="1"/>
      <c r="M188" s="1"/>
      <c r="N188" s="1"/>
      <c r="O188" s="1"/>
      <c r="P188" s="1"/>
      <c r="Q188" s="53"/>
      <c r="R188" s="1"/>
      <c r="S188" s="53"/>
      <c r="T188" s="131"/>
      <c r="U188" s="132"/>
      <c r="V188" s="5"/>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37"/>
      <c r="FH188" s="37"/>
      <c r="FI188" s="37"/>
      <c r="FJ188" s="37"/>
      <c r="FK188" s="37"/>
      <c r="FL188" s="37"/>
      <c r="FM188" s="37"/>
      <c r="FN188" s="37"/>
      <c r="FO188" s="37"/>
      <c r="FP188" s="37"/>
      <c r="FQ188" s="37"/>
      <c r="FR188" s="37"/>
      <c r="FS188" s="37"/>
      <c r="FT188" s="37"/>
      <c r="FU188" s="37"/>
      <c r="FV188" s="37"/>
      <c r="FW188" s="37"/>
      <c r="FX188" s="37"/>
      <c r="FY188" s="37"/>
      <c r="FZ188" s="37"/>
      <c r="GA188" s="37"/>
      <c r="GB188" s="37"/>
      <c r="GC188" s="37"/>
      <c r="GD188" s="37"/>
      <c r="GE188" s="37"/>
      <c r="GF188" s="37"/>
      <c r="GG188" s="37"/>
      <c r="GH188" s="37"/>
      <c r="GI188" s="37"/>
      <c r="GJ188" s="37"/>
      <c r="GK188" s="37"/>
      <c r="GL188" s="37"/>
      <c r="GM188" s="37"/>
      <c r="GN188" s="37"/>
      <c r="GO188" s="37"/>
      <c r="GP188" s="37"/>
      <c r="GQ188" s="37"/>
      <c r="GR188" s="37"/>
      <c r="GS188" s="37"/>
      <c r="GT188" s="37"/>
      <c r="GU188" s="37"/>
      <c r="GV188" s="37"/>
      <c r="GW188" s="37"/>
      <c r="GX188" s="37"/>
      <c r="GY188" s="37"/>
      <c r="GZ188" s="37"/>
      <c r="HA188" s="37"/>
      <c r="HB188" s="37"/>
      <c r="HC188" s="37"/>
      <c r="HD188" s="37"/>
      <c r="HE188" s="37"/>
      <c r="HF188" s="37"/>
      <c r="HG188" s="37"/>
      <c r="HH188" s="37"/>
      <c r="HI188" s="37"/>
      <c r="HJ188" s="37"/>
      <c r="HK188" s="37"/>
      <c r="HL188" s="37"/>
      <c r="HM188" s="37"/>
      <c r="HN188" s="37"/>
      <c r="HO188" s="37"/>
      <c r="HP188" s="37"/>
      <c r="HQ188" s="37"/>
      <c r="HR188" s="37"/>
      <c r="HS188" s="37"/>
      <c r="HT188" s="37"/>
      <c r="HU188" s="37"/>
      <c r="HV188" s="37"/>
      <c r="HW188" s="37"/>
      <c r="HX188" s="37"/>
      <c r="HY188" s="37"/>
      <c r="HZ188" s="37"/>
      <c r="IA188" s="37"/>
      <c r="IB188" s="37"/>
      <c r="IC188" s="37"/>
      <c r="ID188" s="37"/>
      <c r="IE188" s="37"/>
      <c r="IF188" s="37"/>
      <c r="IG188" s="37"/>
      <c r="IH188" s="52"/>
      <c r="II188" s="52"/>
      <c r="IJ188" s="52"/>
      <c r="IK188" s="52"/>
      <c r="IL188" s="52"/>
      <c r="IM188" s="52"/>
      <c r="IN188" s="52"/>
      <c r="IO188" s="52"/>
      <c r="IP188" s="52"/>
      <c r="IQ188" s="52"/>
      <c r="IR188" s="52"/>
      <c r="IS188" s="52"/>
      <c r="IT188" s="52"/>
      <c r="IU188" s="52"/>
    </row>
    <row r="189" spans="1:255" s="83" customFormat="1" ht="24.75" customHeight="1">
      <c r="A189" s="48" t="s">
        <v>24</v>
      </c>
      <c r="B189" s="15" t="s">
        <v>495</v>
      </c>
      <c r="C189" s="15" t="s">
        <v>496</v>
      </c>
      <c r="D189" s="15" t="s">
        <v>497</v>
      </c>
      <c r="E189" s="15" t="s">
        <v>498</v>
      </c>
      <c r="F189" s="7">
        <v>10</v>
      </c>
      <c r="G189" s="15" t="s">
        <v>61</v>
      </c>
      <c r="H189" s="14" t="s">
        <v>499</v>
      </c>
      <c r="I189" s="14" t="s">
        <v>501</v>
      </c>
      <c r="J189" s="13">
        <v>0.9</v>
      </c>
      <c r="K189" s="1"/>
      <c r="L189" s="1"/>
      <c r="M189" s="1"/>
      <c r="N189" s="1"/>
      <c r="O189" s="1"/>
      <c r="P189" s="1"/>
      <c r="Q189" s="53"/>
      <c r="R189" s="1"/>
      <c r="S189" s="53"/>
      <c r="T189" s="131"/>
      <c r="U189" s="132"/>
      <c r="V189" s="5"/>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c r="EV189" s="37"/>
      <c r="EW189" s="37"/>
      <c r="EX189" s="37"/>
      <c r="EY189" s="37"/>
      <c r="EZ189" s="37"/>
      <c r="FA189" s="37"/>
      <c r="FB189" s="37"/>
      <c r="FC189" s="37"/>
      <c r="FD189" s="37"/>
      <c r="FE189" s="37"/>
      <c r="FF189" s="37"/>
      <c r="FG189" s="37"/>
      <c r="FH189" s="37"/>
      <c r="FI189" s="37"/>
      <c r="FJ189" s="37"/>
      <c r="FK189" s="37"/>
      <c r="FL189" s="37"/>
      <c r="FM189" s="37"/>
      <c r="FN189" s="37"/>
      <c r="FO189" s="37"/>
      <c r="FP189" s="37"/>
      <c r="FQ189" s="37"/>
      <c r="FR189" s="37"/>
      <c r="FS189" s="37"/>
      <c r="FT189" s="37"/>
      <c r="FU189" s="37"/>
      <c r="FV189" s="37"/>
      <c r="FW189" s="37"/>
      <c r="FX189" s="37"/>
      <c r="FY189" s="37"/>
      <c r="FZ189" s="37"/>
      <c r="GA189" s="37"/>
      <c r="GB189" s="37"/>
      <c r="GC189" s="37"/>
      <c r="GD189" s="37"/>
      <c r="GE189" s="37"/>
      <c r="GF189" s="37"/>
      <c r="GG189" s="37"/>
      <c r="GH189" s="37"/>
      <c r="GI189" s="37"/>
      <c r="GJ189" s="37"/>
      <c r="GK189" s="37"/>
      <c r="GL189" s="37"/>
      <c r="GM189" s="37"/>
      <c r="GN189" s="37"/>
      <c r="GO189" s="37"/>
      <c r="GP189" s="37"/>
      <c r="GQ189" s="37"/>
      <c r="GR189" s="37"/>
      <c r="GS189" s="37"/>
      <c r="GT189" s="37"/>
      <c r="GU189" s="37"/>
      <c r="GV189" s="37"/>
      <c r="GW189" s="37"/>
      <c r="GX189" s="37"/>
      <c r="GY189" s="37"/>
      <c r="GZ189" s="37"/>
      <c r="HA189" s="37"/>
      <c r="HB189" s="37"/>
      <c r="HC189" s="37"/>
      <c r="HD189" s="37"/>
      <c r="HE189" s="37"/>
      <c r="HF189" s="37"/>
      <c r="HG189" s="37"/>
      <c r="HH189" s="37"/>
      <c r="HI189" s="37"/>
      <c r="HJ189" s="37"/>
      <c r="HK189" s="37"/>
      <c r="HL189" s="37"/>
      <c r="HM189" s="37"/>
      <c r="HN189" s="37"/>
      <c r="HO189" s="37"/>
      <c r="HP189" s="37"/>
      <c r="HQ189" s="37"/>
      <c r="HR189" s="37"/>
      <c r="HS189" s="37"/>
      <c r="HT189" s="37"/>
      <c r="HU189" s="37"/>
      <c r="HV189" s="37"/>
      <c r="HW189" s="37"/>
      <c r="HX189" s="37"/>
      <c r="HY189" s="37"/>
      <c r="HZ189" s="37"/>
      <c r="IA189" s="37"/>
      <c r="IB189" s="37"/>
      <c r="IC189" s="37"/>
      <c r="ID189" s="37"/>
      <c r="IE189" s="37"/>
      <c r="IF189" s="37"/>
      <c r="IG189" s="37"/>
      <c r="IH189" s="52"/>
      <c r="II189" s="52"/>
      <c r="IJ189" s="52"/>
      <c r="IK189" s="52"/>
      <c r="IL189" s="52"/>
      <c r="IM189" s="52"/>
      <c r="IN189" s="52"/>
      <c r="IO189" s="52"/>
      <c r="IP189" s="52"/>
      <c r="IQ189" s="52"/>
      <c r="IR189" s="52"/>
      <c r="IS189" s="52"/>
      <c r="IT189" s="52"/>
      <c r="IU189" s="52"/>
    </row>
    <row r="190" spans="1:255" s="83" customFormat="1" ht="24.75" customHeight="1">
      <c r="A190" s="48" t="s">
        <v>24</v>
      </c>
      <c r="B190" s="15" t="s">
        <v>495</v>
      </c>
      <c r="C190" s="15" t="s">
        <v>496</v>
      </c>
      <c r="D190" s="15" t="s">
        <v>497</v>
      </c>
      <c r="E190" s="15" t="s">
        <v>498</v>
      </c>
      <c r="F190" s="7">
        <v>10</v>
      </c>
      <c r="G190" s="15" t="s">
        <v>61</v>
      </c>
      <c r="H190" s="14" t="s">
        <v>499</v>
      </c>
      <c r="I190" s="14" t="s">
        <v>502</v>
      </c>
      <c r="J190" s="13">
        <v>0.55</v>
      </c>
      <c r="K190" s="1"/>
      <c r="L190" s="1"/>
      <c r="M190" s="1"/>
      <c r="N190" s="1"/>
      <c r="O190" s="1"/>
      <c r="P190" s="1"/>
      <c r="Q190" s="53"/>
      <c r="R190" s="1"/>
      <c r="S190" s="53"/>
      <c r="T190" s="131"/>
      <c r="U190" s="132"/>
      <c r="V190" s="5"/>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c r="EV190" s="37"/>
      <c r="EW190" s="37"/>
      <c r="EX190" s="37"/>
      <c r="EY190" s="37"/>
      <c r="EZ190" s="37"/>
      <c r="FA190" s="37"/>
      <c r="FB190" s="37"/>
      <c r="FC190" s="37"/>
      <c r="FD190" s="37"/>
      <c r="FE190" s="37"/>
      <c r="FF190" s="37"/>
      <c r="FG190" s="37"/>
      <c r="FH190" s="37"/>
      <c r="FI190" s="37"/>
      <c r="FJ190" s="37"/>
      <c r="FK190" s="37"/>
      <c r="FL190" s="37"/>
      <c r="FM190" s="37"/>
      <c r="FN190" s="37"/>
      <c r="FO190" s="37"/>
      <c r="FP190" s="37"/>
      <c r="FQ190" s="37"/>
      <c r="FR190" s="37"/>
      <c r="FS190" s="37"/>
      <c r="FT190" s="37"/>
      <c r="FU190" s="37"/>
      <c r="FV190" s="37"/>
      <c r="FW190" s="37"/>
      <c r="FX190" s="37"/>
      <c r="FY190" s="37"/>
      <c r="FZ190" s="37"/>
      <c r="GA190" s="37"/>
      <c r="GB190" s="37"/>
      <c r="GC190" s="37"/>
      <c r="GD190" s="37"/>
      <c r="GE190" s="37"/>
      <c r="GF190" s="37"/>
      <c r="GG190" s="37"/>
      <c r="GH190" s="37"/>
      <c r="GI190" s="37"/>
      <c r="GJ190" s="37"/>
      <c r="GK190" s="37"/>
      <c r="GL190" s="37"/>
      <c r="GM190" s="37"/>
      <c r="GN190" s="37"/>
      <c r="GO190" s="37"/>
      <c r="GP190" s="37"/>
      <c r="GQ190" s="37"/>
      <c r="GR190" s="37"/>
      <c r="GS190" s="37"/>
      <c r="GT190" s="37"/>
      <c r="GU190" s="37"/>
      <c r="GV190" s="37"/>
      <c r="GW190" s="37"/>
      <c r="GX190" s="37"/>
      <c r="GY190" s="37"/>
      <c r="GZ190" s="37"/>
      <c r="HA190" s="37"/>
      <c r="HB190" s="37"/>
      <c r="HC190" s="37"/>
      <c r="HD190" s="37"/>
      <c r="HE190" s="37"/>
      <c r="HF190" s="37"/>
      <c r="HG190" s="37"/>
      <c r="HH190" s="37"/>
      <c r="HI190" s="37"/>
      <c r="HJ190" s="37"/>
      <c r="HK190" s="37"/>
      <c r="HL190" s="37"/>
      <c r="HM190" s="37"/>
      <c r="HN190" s="37"/>
      <c r="HO190" s="37"/>
      <c r="HP190" s="37"/>
      <c r="HQ190" s="37"/>
      <c r="HR190" s="37"/>
      <c r="HS190" s="37"/>
      <c r="HT190" s="37"/>
      <c r="HU190" s="37"/>
      <c r="HV190" s="37"/>
      <c r="HW190" s="37"/>
      <c r="HX190" s="37"/>
      <c r="HY190" s="37"/>
      <c r="HZ190" s="37"/>
      <c r="IA190" s="37"/>
      <c r="IB190" s="37"/>
      <c r="IC190" s="37"/>
      <c r="ID190" s="37"/>
      <c r="IE190" s="37"/>
      <c r="IF190" s="37"/>
      <c r="IG190" s="37"/>
      <c r="IH190" s="52"/>
      <c r="II190" s="52"/>
      <c r="IJ190" s="52"/>
      <c r="IK190" s="52"/>
      <c r="IL190" s="52"/>
      <c r="IM190" s="52"/>
      <c r="IN190" s="52"/>
      <c r="IO190" s="52"/>
      <c r="IP190" s="52"/>
      <c r="IQ190" s="52"/>
      <c r="IR190" s="52"/>
      <c r="IS190" s="52"/>
      <c r="IT190" s="52"/>
      <c r="IU190" s="52"/>
    </row>
    <row r="191" spans="1:255" s="83" customFormat="1" ht="24.75" customHeight="1">
      <c r="A191" s="48" t="s">
        <v>24</v>
      </c>
      <c r="B191" s="15" t="s">
        <v>495</v>
      </c>
      <c r="C191" s="15" t="s">
        <v>496</v>
      </c>
      <c r="D191" s="15" t="s">
        <v>497</v>
      </c>
      <c r="E191" s="15" t="s">
        <v>498</v>
      </c>
      <c r="F191" s="7">
        <v>10</v>
      </c>
      <c r="G191" s="15" t="s">
        <v>61</v>
      </c>
      <c r="H191" s="14" t="s">
        <v>499</v>
      </c>
      <c r="I191" s="14" t="s">
        <v>503</v>
      </c>
      <c r="J191" s="13">
        <v>1.5</v>
      </c>
      <c r="K191" s="1"/>
      <c r="L191" s="1"/>
      <c r="M191" s="1"/>
      <c r="N191" s="1"/>
      <c r="O191" s="1"/>
      <c r="P191" s="1"/>
      <c r="Q191" s="53"/>
      <c r="R191" s="1"/>
      <c r="S191" s="53"/>
      <c r="T191" s="131"/>
      <c r="U191" s="132"/>
      <c r="V191" s="5"/>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37"/>
      <c r="FH191" s="37"/>
      <c r="FI191" s="37"/>
      <c r="FJ191" s="37"/>
      <c r="FK191" s="37"/>
      <c r="FL191" s="37"/>
      <c r="FM191" s="37"/>
      <c r="FN191" s="37"/>
      <c r="FO191" s="37"/>
      <c r="FP191" s="37"/>
      <c r="FQ191" s="37"/>
      <c r="FR191" s="37"/>
      <c r="FS191" s="37"/>
      <c r="FT191" s="37"/>
      <c r="FU191" s="37"/>
      <c r="FV191" s="37"/>
      <c r="FW191" s="37"/>
      <c r="FX191" s="37"/>
      <c r="FY191" s="37"/>
      <c r="FZ191" s="37"/>
      <c r="GA191" s="37"/>
      <c r="GB191" s="37"/>
      <c r="GC191" s="37"/>
      <c r="GD191" s="37"/>
      <c r="GE191" s="37"/>
      <c r="GF191" s="37"/>
      <c r="GG191" s="37"/>
      <c r="GH191" s="37"/>
      <c r="GI191" s="37"/>
      <c r="GJ191" s="37"/>
      <c r="GK191" s="37"/>
      <c r="GL191" s="37"/>
      <c r="GM191" s="37"/>
      <c r="GN191" s="37"/>
      <c r="GO191" s="37"/>
      <c r="GP191" s="37"/>
      <c r="GQ191" s="37"/>
      <c r="GR191" s="37"/>
      <c r="GS191" s="37"/>
      <c r="GT191" s="37"/>
      <c r="GU191" s="37"/>
      <c r="GV191" s="37"/>
      <c r="GW191" s="37"/>
      <c r="GX191" s="37"/>
      <c r="GY191" s="37"/>
      <c r="GZ191" s="37"/>
      <c r="HA191" s="37"/>
      <c r="HB191" s="37"/>
      <c r="HC191" s="37"/>
      <c r="HD191" s="37"/>
      <c r="HE191" s="37"/>
      <c r="HF191" s="37"/>
      <c r="HG191" s="37"/>
      <c r="HH191" s="37"/>
      <c r="HI191" s="37"/>
      <c r="HJ191" s="37"/>
      <c r="HK191" s="37"/>
      <c r="HL191" s="37"/>
      <c r="HM191" s="37"/>
      <c r="HN191" s="37"/>
      <c r="HO191" s="37"/>
      <c r="HP191" s="37"/>
      <c r="HQ191" s="37"/>
      <c r="HR191" s="37"/>
      <c r="HS191" s="37"/>
      <c r="HT191" s="37"/>
      <c r="HU191" s="37"/>
      <c r="HV191" s="37"/>
      <c r="HW191" s="37"/>
      <c r="HX191" s="37"/>
      <c r="HY191" s="37"/>
      <c r="HZ191" s="37"/>
      <c r="IA191" s="37"/>
      <c r="IB191" s="37"/>
      <c r="IC191" s="37"/>
      <c r="ID191" s="37"/>
      <c r="IE191" s="37"/>
      <c r="IF191" s="37"/>
      <c r="IG191" s="37"/>
      <c r="IH191" s="52"/>
      <c r="II191" s="52"/>
      <c r="IJ191" s="52"/>
      <c r="IK191" s="52"/>
      <c r="IL191" s="52"/>
      <c r="IM191" s="52"/>
      <c r="IN191" s="52"/>
      <c r="IO191" s="52"/>
      <c r="IP191" s="52"/>
      <c r="IQ191" s="52"/>
      <c r="IR191" s="52"/>
      <c r="IS191" s="52"/>
      <c r="IT191" s="52"/>
      <c r="IU191" s="52"/>
    </row>
    <row r="192" spans="1:255" s="83" customFormat="1" ht="36.75" customHeight="1">
      <c r="A192" s="48" t="s">
        <v>24</v>
      </c>
      <c r="B192" s="15" t="s">
        <v>495</v>
      </c>
      <c r="C192" s="15" t="s">
        <v>496</v>
      </c>
      <c r="D192" s="15" t="s">
        <v>497</v>
      </c>
      <c r="E192" s="15" t="s">
        <v>498</v>
      </c>
      <c r="F192" s="7">
        <v>10</v>
      </c>
      <c r="G192" s="15" t="s">
        <v>61</v>
      </c>
      <c r="H192" s="14" t="s">
        <v>499</v>
      </c>
      <c r="I192" s="26" t="s">
        <v>504</v>
      </c>
      <c r="J192" s="13">
        <v>0.3</v>
      </c>
      <c r="K192" s="1"/>
      <c r="L192" s="1"/>
      <c r="M192" s="1"/>
      <c r="N192" s="1"/>
      <c r="O192" s="1"/>
      <c r="P192" s="1"/>
      <c r="Q192" s="53"/>
      <c r="R192" s="1"/>
      <c r="S192" s="53"/>
      <c r="T192" s="131"/>
      <c r="U192" s="132"/>
      <c r="V192" s="5"/>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37"/>
      <c r="FH192" s="37"/>
      <c r="FI192" s="37"/>
      <c r="FJ192" s="37"/>
      <c r="FK192" s="37"/>
      <c r="FL192" s="37"/>
      <c r="FM192" s="37"/>
      <c r="FN192" s="37"/>
      <c r="FO192" s="37"/>
      <c r="FP192" s="37"/>
      <c r="FQ192" s="37"/>
      <c r="FR192" s="37"/>
      <c r="FS192" s="37"/>
      <c r="FT192" s="37"/>
      <c r="FU192" s="37"/>
      <c r="FV192" s="37"/>
      <c r="FW192" s="37"/>
      <c r="FX192" s="37"/>
      <c r="FY192" s="37"/>
      <c r="FZ192" s="37"/>
      <c r="GA192" s="37"/>
      <c r="GB192" s="37"/>
      <c r="GC192" s="37"/>
      <c r="GD192" s="37"/>
      <c r="GE192" s="37"/>
      <c r="GF192" s="37"/>
      <c r="GG192" s="37"/>
      <c r="GH192" s="37"/>
      <c r="GI192" s="37"/>
      <c r="GJ192" s="37"/>
      <c r="GK192" s="37"/>
      <c r="GL192" s="37"/>
      <c r="GM192" s="37"/>
      <c r="GN192" s="37"/>
      <c r="GO192" s="37"/>
      <c r="GP192" s="37"/>
      <c r="GQ192" s="37"/>
      <c r="GR192" s="37"/>
      <c r="GS192" s="37"/>
      <c r="GT192" s="37"/>
      <c r="GU192" s="37"/>
      <c r="GV192" s="37"/>
      <c r="GW192" s="37"/>
      <c r="GX192" s="37"/>
      <c r="GY192" s="37"/>
      <c r="GZ192" s="37"/>
      <c r="HA192" s="37"/>
      <c r="HB192" s="37"/>
      <c r="HC192" s="37"/>
      <c r="HD192" s="37"/>
      <c r="HE192" s="37"/>
      <c r="HF192" s="37"/>
      <c r="HG192" s="37"/>
      <c r="HH192" s="37"/>
      <c r="HI192" s="37"/>
      <c r="HJ192" s="37"/>
      <c r="HK192" s="37"/>
      <c r="HL192" s="37"/>
      <c r="HM192" s="37"/>
      <c r="HN192" s="37"/>
      <c r="HO192" s="37"/>
      <c r="HP192" s="37"/>
      <c r="HQ192" s="37"/>
      <c r="HR192" s="37"/>
      <c r="HS192" s="37"/>
      <c r="HT192" s="37"/>
      <c r="HU192" s="37"/>
      <c r="HV192" s="37"/>
      <c r="HW192" s="37"/>
      <c r="HX192" s="37"/>
      <c r="HY192" s="37"/>
      <c r="HZ192" s="37"/>
      <c r="IA192" s="37"/>
      <c r="IB192" s="37"/>
      <c r="IC192" s="37"/>
      <c r="ID192" s="37"/>
      <c r="IE192" s="37"/>
      <c r="IF192" s="37"/>
      <c r="IG192" s="37"/>
      <c r="IH192" s="52"/>
      <c r="II192" s="52"/>
      <c r="IJ192" s="52"/>
      <c r="IK192" s="52"/>
      <c r="IL192" s="52"/>
      <c r="IM192" s="52"/>
      <c r="IN192" s="52"/>
      <c r="IO192" s="52"/>
      <c r="IP192" s="52"/>
      <c r="IQ192" s="52"/>
      <c r="IR192" s="52"/>
      <c r="IS192" s="52"/>
      <c r="IT192" s="52"/>
      <c r="IU192" s="52"/>
    </row>
    <row r="193" spans="1:255" s="83" customFormat="1" ht="38.25" customHeight="1">
      <c r="A193" s="48" t="s">
        <v>24</v>
      </c>
      <c r="B193" s="15" t="s">
        <v>495</v>
      </c>
      <c r="C193" s="15" t="s">
        <v>496</v>
      </c>
      <c r="D193" s="15" t="s">
        <v>497</v>
      </c>
      <c r="E193" s="15" t="s">
        <v>498</v>
      </c>
      <c r="F193" s="7">
        <v>35</v>
      </c>
      <c r="G193" s="15" t="s">
        <v>61</v>
      </c>
      <c r="H193" s="14" t="s">
        <v>499</v>
      </c>
      <c r="I193" s="26" t="s">
        <v>505</v>
      </c>
      <c r="J193" s="13">
        <v>1.35</v>
      </c>
      <c r="K193" s="1"/>
      <c r="L193" s="1"/>
      <c r="M193" s="1"/>
      <c r="N193" s="1"/>
      <c r="O193" s="1"/>
      <c r="P193" s="1"/>
      <c r="Q193" s="53"/>
      <c r="R193" s="1"/>
      <c r="S193" s="53"/>
      <c r="T193" s="131"/>
      <c r="U193" s="132"/>
      <c r="V193" s="5"/>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c r="EV193" s="37"/>
      <c r="EW193" s="37"/>
      <c r="EX193" s="37"/>
      <c r="EY193" s="37"/>
      <c r="EZ193" s="37"/>
      <c r="FA193" s="37"/>
      <c r="FB193" s="37"/>
      <c r="FC193" s="37"/>
      <c r="FD193" s="37"/>
      <c r="FE193" s="37"/>
      <c r="FF193" s="37"/>
      <c r="FG193" s="37"/>
      <c r="FH193" s="37"/>
      <c r="FI193" s="37"/>
      <c r="FJ193" s="37"/>
      <c r="FK193" s="37"/>
      <c r="FL193" s="37"/>
      <c r="FM193" s="37"/>
      <c r="FN193" s="37"/>
      <c r="FO193" s="37"/>
      <c r="FP193" s="37"/>
      <c r="FQ193" s="37"/>
      <c r="FR193" s="37"/>
      <c r="FS193" s="37"/>
      <c r="FT193" s="37"/>
      <c r="FU193" s="37"/>
      <c r="FV193" s="37"/>
      <c r="FW193" s="37"/>
      <c r="FX193" s="37"/>
      <c r="FY193" s="37"/>
      <c r="FZ193" s="37"/>
      <c r="GA193" s="37"/>
      <c r="GB193" s="37"/>
      <c r="GC193" s="37"/>
      <c r="GD193" s="37"/>
      <c r="GE193" s="37"/>
      <c r="GF193" s="37"/>
      <c r="GG193" s="37"/>
      <c r="GH193" s="37"/>
      <c r="GI193" s="37"/>
      <c r="GJ193" s="37"/>
      <c r="GK193" s="37"/>
      <c r="GL193" s="37"/>
      <c r="GM193" s="37"/>
      <c r="GN193" s="37"/>
      <c r="GO193" s="37"/>
      <c r="GP193" s="37"/>
      <c r="GQ193" s="37"/>
      <c r="GR193" s="37"/>
      <c r="GS193" s="37"/>
      <c r="GT193" s="37"/>
      <c r="GU193" s="37"/>
      <c r="GV193" s="37"/>
      <c r="GW193" s="37"/>
      <c r="GX193" s="37"/>
      <c r="GY193" s="37"/>
      <c r="GZ193" s="37"/>
      <c r="HA193" s="37"/>
      <c r="HB193" s="37"/>
      <c r="HC193" s="37"/>
      <c r="HD193" s="37"/>
      <c r="HE193" s="37"/>
      <c r="HF193" s="37"/>
      <c r="HG193" s="37"/>
      <c r="HH193" s="37"/>
      <c r="HI193" s="37"/>
      <c r="HJ193" s="37"/>
      <c r="HK193" s="37"/>
      <c r="HL193" s="37"/>
      <c r="HM193" s="37"/>
      <c r="HN193" s="37"/>
      <c r="HO193" s="37"/>
      <c r="HP193" s="37"/>
      <c r="HQ193" s="37"/>
      <c r="HR193" s="37"/>
      <c r="HS193" s="37"/>
      <c r="HT193" s="37"/>
      <c r="HU193" s="37"/>
      <c r="HV193" s="37"/>
      <c r="HW193" s="37"/>
      <c r="HX193" s="37"/>
      <c r="HY193" s="37"/>
      <c r="HZ193" s="37"/>
      <c r="IA193" s="37"/>
      <c r="IB193" s="37"/>
      <c r="IC193" s="37"/>
      <c r="ID193" s="37"/>
      <c r="IE193" s="37"/>
      <c r="IF193" s="37"/>
      <c r="IG193" s="37"/>
      <c r="IH193" s="52"/>
      <c r="II193" s="52"/>
      <c r="IJ193" s="52"/>
      <c r="IK193" s="52"/>
      <c r="IL193" s="52"/>
      <c r="IM193" s="52"/>
      <c r="IN193" s="52"/>
      <c r="IO193" s="52"/>
      <c r="IP193" s="52"/>
      <c r="IQ193" s="52"/>
      <c r="IR193" s="52"/>
      <c r="IS193" s="52"/>
      <c r="IT193" s="52"/>
      <c r="IU193" s="52"/>
    </row>
    <row r="194" spans="1:255" s="83" customFormat="1" ht="24.75" customHeight="1">
      <c r="A194" s="48" t="s">
        <v>24</v>
      </c>
      <c r="B194" s="15" t="s">
        <v>495</v>
      </c>
      <c r="C194" s="15" t="s">
        <v>496</v>
      </c>
      <c r="D194" s="15" t="s">
        <v>497</v>
      </c>
      <c r="E194" s="15" t="s">
        <v>498</v>
      </c>
      <c r="F194" s="7">
        <v>10</v>
      </c>
      <c r="G194" s="15" t="s">
        <v>61</v>
      </c>
      <c r="H194" s="14" t="s">
        <v>499</v>
      </c>
      <c r="I194" s="26" t="s">
        <v>506</v>
      </c>
      <c r="J194" s="13">
        <v>0.9</v>
      </c>
      <c r="K194" s="1"/>
      <c r="L194" s="1"/>
      <c r="M194" s="1"/>
      <c r="N194" s="1"/>
      <c r="O194" s="1"/>
      <c r="P194" s="1"/>
      <c r="Q194" s="53"/>
      <c r="R194" s="1"/>
      <c r="S194" s="53"/>
      <c r="T194" s="131"/>
      <c r="U194" s="132"/>
      <c r="V194" s="5"/>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c r="EV194" s="37"/>
      <c r="EW194" s="37"/>
      <c r="EX194" s="37"/>
      <c r="EY194" s="37"/>
      <c r="EZ194" s="37"/>
      <c r="FA194" s="37"/>
      <c r="FB194" s="37"/>
      <c r="FC194" s="37"/>
      <c r="FD194" s="37"/>
      <c r="FE194" s="37"/>
      <c r="FF194" s="37"/>
      <c r="FG194" s="37"/>
      <c r="FH194" s="37"/>
      <c r="FI194" s="37"/>
      <c r="FJ194" s="37"/>
      <c r="FK194" s="37"/>
      <c r="FL194" s="37"/>
      <c r="FM194" s="37"/>
      <c r="FN194" s="37"/>
      <c r="FO194" s="37"/>
      <c r="FP194" s="37"/>
      <c r="FQ194" s="37"/>
      <c r="FR194" s="37"/>
      <c r="FS194" s="37"/>
      <c r="FT194" s="37"/>
      <c r="FU194" s="37"/>
      <c r="FV194" s="37"/>
      <c r="FW194" s="37"/>
      <c r="FX194" s="37"/>
      <c r="FY194" s="37"/>
      <c r="FZ194" s="37"/>
      <c r="GA194" s="37"/>
      <c r="GB194" s="37"/>
      <c r="GC194" s="37"/>
      <c r="GD194" s="37"/>
      <c r="GE194" s="37"/>
      <c r="GF194" s="37"/>
      <c r="GG194" s="37"/>
      <c r="GH194" s="37"/>
      <c r="GI194" s="37"/>
      <c r="GJ194" s="37"/>
      <c r="GK194" s="37"/>
      <c r="GL194" s="37"/>
      <c r="GM194" s="37"/>
      <c r="GN194" s="37"/>
      <c r="GO194" s="37"/>
      <c r="GP194" s="37"/>
      <c r="GQ194" s="37"/>
      <c r="GR194" s="37"/>
      <c r="GS194" s="37"/>
      <c r="GT194" s="37"/>
      <c r="GU194" s="37"/>
      <c r="GV194" s="37"/>
      <c r="GW194" s="37"/>
      <c r="GX194" s="37"/>
      <c r="GY194" s="37"/>
      <c r="GZ194" s="37"/>
      <c r="HA194" s="37"/>
      <c r="HB194" s="37"/>
      <c r="HC194" s="37"/>
      <c r="HD194" s="37"/>
      <c r="HE194" s="37"/>
      <c r="HF194" s="37"/>
      <c r="HG194" s="37"/>
      <c r="HH194" s="37"/>
      <c r="HI194" s="37"/>
      <c r="HJ194" s="37"/>
      <c r="HK194" s="37"/>
      <c r="HL194" s="37"/>
      <c r="HM194" s="37"/>
      <c r="HN194" s="37"/>
      <c r="HO194" s="37"/>
      <c r="HP194" s="37"/>
      <c r="HQ194" s="37"/>
      <c r="HR194" s="37"/>
      <c r="HS194" s="37"/>
      <c r="HT194" s="37"/>
      <c r="HU194" s="37"/>
      <c r="HV194" s="37"/>
      <c r="HW194" s="37"/>
      <c r="HX194" s="37"/>
      <c r="HY194" s="37"/>
      <c r="HZ194" s="37"/>
      <c r="IA194" s="37"/>
      <c r="IB194" s="37"/>
      <c r="IC194" s="37"/>
      <c r="ID194" s="37"/>
      <c r="IE194" s="37"/>
      <c r="IF194" s="37"/>
      <c r="IG194" s="37"/>
      <c r="IH194" s="52"/>
      <c r="II194" s="52"/>
      <c r="IJ194" s="52"/>
      <c r="IK194" s="52"/>
      <c r="IL194" s="52"/>
      <c r="IM194" s="52"/>
      <c r="IN194" s="52"/>
      <c r="IO194" s="52"/>
      <c r="IP194" s="52"/>
      <c r="IQ194" s="52"/>
      <c r="IR194" s="52"/>
      <c r="IS194" s="52"/>
      <c r="IT194" s="52"/>
      <c r="IU194" s="52"/>
    </row>
    <row r="195" spans="1:239" s="83" customFormat="1" ht="24.75" customHeight="1">
      <c r="A195" s="133" t="s">
        <v>507</v>
      </c>
      <c r="B195" s="133" t="s">
        <v>508</v>
      </c>
      <c r="C195" s="133" t="s">
        <v>487</v>
      </c>
      <c r="D195" s="133" t="s">
        <v>65</v>
      </c>
      <c r="E195" s="133" t="s">
        <v>18</v>
      </c>
      <c r="F195" s="134" t="s">
        <v>509</v>
      </c>
      <c r="G195" s="15" t="s">
        <v>61</v>
      </c>
      <c r="H195" s="26" t="s">
        <v>510</v>
      </c>
      <c r="I195" s="26" t="s">
        <v>511</v>
      </c>
      <c r="J195" s="70">
        <v>3.6</v>
      </c>
      <c r="K195" s="1" t="s">
        <v>512</v>
      </c>
      <c r="L195" s="1" t="s">
        <v>512</v>
      </c>
      <c r="M195" s="1" t="s">
        <v>512</v>
      </c>
      <c r="N195" s="53"/>
      <c r="O195" s="1"/>
      <c r="P195" s="53"/>
      <c r="Q195" s="131"/>
      <c r="R195" s="132"/>
      <c r="S195" s="132"/>
      <c r="T195" s="5"/>
      <c r="U195" s="6"/>
      <c r="V195" s="6">
        <v>1</v>
      </c>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row>
    <row r="196" spans="1:239" s="83" customFormat="1" ht="24.75" customHeight="1">
      <c r="A196" s="133" t="s">
        <v>513</v>
      </c>
      <c r="B196" s="133" t="s">
        <v>514</v>
      </c>
      <c r="C196" s="133" t="s">
        <v>515</v>
      </c>
      <c r="D196" s="133" t="s">
        <v>65</v>
      </c>
      <c r="E196" s="133" t="s">
        <v>18</v>
      </c>
      <c r="F196" s="134" t="s">
        <v>509</v>
      </c>
      <c r="G196" s="15" t="s">
        <v>61</v>
      </c>
      <c r="H196" s="26" t="s">
        <v>510</v>
      </c>
      <c r="I196" s="26" t="s">
        <v>516</v>
      </c>
      <c r="J196" s="70">
        <v>3.1</v>
      </c>
      <c r="K196" s="1" t="s">
        <v>512</v>
      </c>
      <c r="L196" s="1" t="s">
        <v>512</v>
      </c>
      <c r="M196" s="1" t="s">
        <v>512</v>
      </c>
      <c r="N196" s="53"/>
      <c r="O196" s="1"/>
      <c r="P196" s="53"/>
      <c r="Q196" s="131"/>
      <c r="R196" s="132"/>
      <c r="S196" s="132"/>
      <c r="T196" s="5"/>
      <c r="U196" s="6"/>
      <c r="V196" s="6">
        <v>1</v>
      </c>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row>
    <row r="197" spans="1:239" s="83" customFormat="1" ht="24.75" customHeight="1">
      <c r="A197" s="133" t="s">
        <v>513</v>
      </c>
      <c r="B197" s="133" t="s">
        <v>514</v>
      </c>
      <c r="C197" s="133" t="s">
        <v>515</v>
      </c>
      <c r="D197" s="133" t="s">
        <v>65</v>
      </c>
      <c r="E197" s="133" t="s">
        <v>18</v>
      </c>
      <c r="F197" s="134" t="s">
        <v>509</v>
      </c>
      <c r="G197" s="15" t="s">
        <v>61</v>
      </c>
      <c r="H197" s="26" t="s">
        <v>510</v>
      </c>
      <c r="I197" s="26" t="s">
        <v>517</v>
      </c>
      <c r="J197" s="70">
        <v>3.1</v>
      </c>
      <c r="K197" s="1" t="s">
        <v>512</v>
      </c>
      <c r="L197" s="1" t="s">
        <v>512</v>
      </c>
      <c r="M197" s="1" t="s">
        <v>512</v>
      </c>
      <c r="N197" s="53"/>
      <c r="O197" s="1"/>
      <c r="P197" s="53"/>
      <c r="Q197" s="131"/>
      <c r="R197" s="132"/>
      <c r="S197" s="132"/>
      <c r="T197" s="5"/>
      <c r="U197" s="6"/>
      <c r="V197" s="6">
        <v>1</v>
      </c>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row>
    <row r="198" spans="1:22" s="136" customFormat="1" ht="36.75" customHeight="1">
      <c r="A198" s="15" t="s">
        <v>27</v>
      </c>
      <c r="B198" s="15" t="s">
        <v>28</v>
      </c>
      <c r="C198" s="15" t="s">
        <v>515</v>
      </c>
      <c r="D198" s="15" t="s">
        <v>65</v>
      </c>
      <c r="E198" s="15" t="s">
        <v>18</v>
      </c>
      <c r="F198" s="7" t="s">
        <v>68</v>
      </c>
      <c r="G198" s="15" t="s">
        <v>61</v>
      </c>
      <c r="H198" s="135" t="s">
        <v>128</v>
      </c>
      <c r="I198" s="26" t="s">
        <v>518</v>
      </c>
      <c r="J198" s="1">
        <v>1</v>
      </c>
      <c r="K198" s="1"/>
      <c r="L198" s="1"/>
      <c r="M198" s="1"/>
      <c r="N198" s="1"/>
      <c r="O198" s="1"/>
      <c r="P198" s="1"/>
      <c r="Q198" s="1"/>
      <c r="R198" s="1"/>
      <c r="S198" s="1"/>
      <c r="T198" s="14"/>
      <c r="V198" s="6">
        <v>1</v>
      </c>
    </row>
    <row r="199" spans="1:22" s="136" customFormat="1" ht="24.75" customHeight="1">
      <c r="A199" s="15" t="s">
        <v>27</v>
      </c>
      <c r="B199" s="15" t="s">
        <v>28</v>
      </c>
      <c r="C199" s="15" t="s">
        <v>515</v>
      </c>
      <c r="D199" s="15" t="s">
        <v>65</v>
      </c>
      <c r="E199" s="15" t="s">
        <v>18</v>
      </c>
      <c r="F199" s="7" t="s">
        <v>68</v>
      </c>
      <c r="G199" s="15" t="s">
        <v>61</v>
      </c>
      <c r="H199" s="135" t="s">
        <v>128</v>
      </c>
      <c r="I199" s="26" t="s">
        <v>519</v>
      </c>
      <c r="J199" s="1">
        <v>1</v>
      </c>
      <c r="K199" s="1"/>
      <c r="L199" s="1"/>
      <c r="M199" s="1"/>
      <c r="N199" s="1"/>
      <c r="O199" s="1"/>
      <c r="P199" s="1"/>
      <c r="Q199" s="1"/>
      <c r="R199" s="1"/>
      <c r="S199" s="1"/>
      <c r="T199" s="14"/>
      <c r="V199" s="6">
        <v>1</v>
      </c>
    </row>
    <row r="200" spans="1:22" s="136" customFormat="1" ht="24.75" customHeight="1">
      <c r="A200" s="15" t="s">
        <v>27</v>
      </c>
      <c r="B200" s="15" t="s">
        <v>28</v>
      </c>
      <c r="C200" s="15" t="s">
        <v>515</v>
      </c>
      <c r="D200" s="15" t="s">
        <v>65</v>
      </c>
      <c r="E200" s="15" t="s">
        <v>18</v>
      </c>
      <c r="F200" s="7" t="s">
        <v>68</v>
      </c>
      <c r="G200" s="15" t="s">
        <v>61</v>
      </c>
      <c r="H200" s="135" t="s">
        <v>128</v>
      </c>
      <c r="I200" s="26" t="s">
        <v>520</v>
      </c>
      <c r="J200" s="1">
        <v>0.5</v>
      </c>
      <c r="K200" s="1"/>
      <c r="L200" s="1"/>
      <c r="M200" s="1"/>
      <c r="N200" s="1"/>
      <c r="O200" s="1"/>
      <c r="P200" s="1"/>
      <c r="Q200" s="1"/>
      <c r="R200" s="1"/>
      <c r="S200" s="1"/>
      <c r="T200" s="14"/>
      <c r="V200" s="6">
        <v>1</v>
      </c>
    </row>
    <row r="201" spans="1:22" s="136" customFormat="1" ht="24.75" customHeight="1">
      <c r="A201" s="15" t="s">
        <v>27</v>
      </c>
      <c r="B201" s="15" t="s">
        <v>28</v>
      </c>
      <c r="C201" s="15" t="s">
        <v>515</v>
      </c>
      <c r="D201" s="15" t="s">
        <v>65</v>
      </c>
      <c r="E201" s="15" t="s">
        <v>18</v>
      </c>
      <c r="F201" s="7" t="s">
        <v>68</v>
      </c>
      <c r="G201" s="15" t="s">
        <v>61</v>
      </c>
      <c r="H201" s="135" t="s">
        <v>128</v>
      </c>
      <c r="I201" s="26" t="s">
        <v>521</v>
      </c>
      <c r="J201" s="1">
        <v>1</v>
      </c>
      <c r="K201" s="1"/>
      <c r="L201" s="1"/>
      <c r="M201" s="1"/>
      <c r="N201" s="1"/>
      <c r="O201" s="1"/>
      <c r="P201" s="1"/>
      <c r="Q201" s="1"/>
      <c r="R201" s="1"/>
      <c r="S201" s="1"/>
      <c r="T201" s="14"/>
      <c r="V201" s="6">
        <v>1</v>
      </c>
    </row>
    <row r="202" spans="1:22" s="136" customFormat="1" ht="33" customHeight="1">
      <c r="A202" s="15" t="s">
        <v>27</v>
      </c>
      <c r="B202" s="15" t="s">
        <v>28</v>
      </c>
      <c r="C202" s="15" t="s">
        <v>515</v>
      </c>
      <c r="D202" s="15" t="s">
        <v>65</v>
      </c>
      <c r="E202" s="15" t="s">
        <v>18</v>
      </c>
      <c r="F202" s="7" t="s">
        <v>68</v>
      </c>
      <c r="G202" s="15" t="s">
        <v>61</v>
      </c>
      <c r="H202" s="135" t="s">
        <v>128</v>
      </c>
      <c r="I202" s="26" t="s">
        <v>522</v>
      </c>
      <c r="J202" s="1">
        <v>1</v>
      </c>
      <c r="K202" s="1"/>
      <c r="L202" s="1"/>
      <c r="M202" s="1"/>
      <c r="N202" s="1"/>
      <c r="O202" s="1"/>
      <c r="P202" s="1"/>
      <c r="Q202" s="1"/>
      <c r="R202" s="1"/>
      <c r="S202" s="1"/>
      <c r="T202" s="14"/>
      <c r="V202" s="6">
        <v>1</v>
      </c>
    </row>
    <row r="203" spans="1:22" s="136" customFormat="1" ht="24.75" customHeight="1">
      <c r="A203" s="15" t="s">
        <v>27</v>
      </c>
      <c r="B203" s="15" t="s">
        <v>28</v>
      </c>
      <c r="C203" s="15" t="s">
        <v>515</v>
      </c>
      <c r="D203" s="15" t="s">
        <v>65</v>
      </c>
      <c r="E203" s="15" t="s">
        <v>18</v>
      </c>
      <c r="F203" s="7" t="s">
        <v>68</v>
      </c>
      <c r="G203" s="15" t="s">
        <v>61</v>
      </c>
      <c r="H203" s="135" t="s">
        <v>128</v>
      </c>
      <c r="I203" s="26" t="s">
        <v>523</v>
      </c>
      <c r="J203" s="1">
        <v>1</v>
      </c>
      <c r="K203" s="1"/>
      <c r="L203" s="1"/>
      <c r="M203" s="1"/>
      <c r="N203" s="1"/>
      <c r="O203" s="1"/>
      <c r="P203" s="1"/>
      <c r="Q203" s="1"/>
      <c r="R203" s="1"/>
      <c r="S203" s="1"/>
      <c r="T203" s="14"/>
      <c r="V203" s="6">
        <v>1</v>
      </c>
    </row>
    <row r="204" spans="1:22" s="136" customFormat="1" ht="24.75" customHeight="1">
      <c r="A204" s="15" t="s">
        <v>27</v>
      </c>
      <c r="B204" s="15" t="s">
        <v>28</v>
      </c>
      <c r="C204" s="15" t="s">
        <v>515</v>
      </c>
      <c r="D204" s="15" t="s">
        <v>65</v>
      </c>
      <c r="E204" s="15" t="s">
        <v>18</v>
      </c>
      <c r="F204" s="7" t="s">
        <v>68</v>
      </c>
      <c r="G204" s="15" t="s">
        <v>61</v>
      </c>
      <c r="H204" s="135" t="s">
        <v>128</v>
      </c>
      <c r="I204" s="26" t="s">
        <v>524</v>
      </c>
      <c r="J204" s="1">
        <v>1</v>
      </c>
      <c r="K204" s="1"/>
      <c r="L204" s="1"/>
      <c r="M204" s="1"/>
      <c r="N204" s="1"/>
      <c r="O204" s="1"/>
      <c r="P204" s="1"/>
      <c r="Q204" s="1"/>
      <c r="R204" s="1"/>
      <c r="S204" s="1"/>
      <c r="T204" s="14"/>
      <c r="V204" s="6">
        <v>1</v>
      </c>
    </row>
    <row r="205" spans="1:22" s="136" customFormat="1" ht="24.75" customHeight="1">
      <c r="A205" s="15" t="s">
        <v>27</v>
      </c>
      <c r="B205" s="15" t="s">
        <v>28</v>
      </c>
      <c r="C205" s="15" t="s">
        <v>515</v>
      </c>
      <c r="D205" s="15" t="s">
        <v>65</v>
      </c>
      <c r="E205" s="15" t="s">
        <v>18</v>
      </c>
      <c r="F205" s="7" t="s">
        <v>68</v>
      </c>
      <c r="G205" s="15" t="s">
        <v>61</v>
      </c>
      <c r="H205" s="135" t="s">
        <v>128</v>
      </c>
      <c r="I205" s="26" t="s">
        <v>525</v>
      </c>
      <c r="J205" s="1">
        <v>1.5</v>
      </c>
      <c r="K205" s="1"/>
      <c r="L205" s="1"/>
      <c r="M205" s="1"/>
      <c r="N205" s="1"/>
      <c r="O205" s="1"/>
      <c r="P205" s="1"/>
      <c r="Q205" s="1"/>
      <c r="R205" s="1"/>
      <c r="S205" s="1"/>
      <c r="T205" s="14"/>
      <c r="V205" s="6">
        <v>1</v>
      </c>
    </row>
    <row r="206" spans="1:22" s="136" customFormat="1" ht="24.75" customHeight="1">
      <c r="A206" s="15" t="s">
        <v>27</v>
      </c>
      <c r="B206" s="15" t="s">
        <v>28</v>
      </c>
      <c r="C206" s="15" t="s">
        <v>515</v>
      </c>
      <c r="D206" s="15" t="s">
        <v>65</v>
      </c>
      <c r="E206" s="15" t="s">
        <v>18</v>
      </c>
      <c r="F206" s="7" t="s">
        <v>68</v>
      </c>
      <c r="G206" s="15" t="s">
        <v>61</v>
      </c>
      <c r="H206" s="135" t="s">
        <v>128</v>
      </c>
      <c r="I206" s="26" t="s">
        <v>526</v>
      </c>
      <c r="J206" s="1">
        <v>1</v>
      </c>
      <c r="K206" s="1"/>
      <c r="L206" s="1"/>
      <c r="M206" s="1"/>
      <c r="N206" s="1"/>
      <c r="O206" s="1"/>
      <c r="P206" s="1"/>
      <c r="Q206" s="1"/>
      <c r="R206" s="1"/>
      <c r="S206" s="1"/>
      <c r="T206" s="14"/>
      <c r="V206" s="6">
        <v>1</v>
      </c>
    </row>
    <row r="207" spans="1:22" s="136" customFormat="1" ht="24.75" customHeight="1">
      <c r="A207" s="15" t="s">
        <v>27</v>
      </c>
      <c r="B207" s="15" t="s">
        <v>28</v>
      </c>
      <c r="C207" s="15" t="s">
        <v>515</v>
      </c>
      <c r="D207" s="15" t="s">
        <v>65</v>
      </c>
      <c r="E207" s="15" t="s">
        <v>18</v>
      </c>
      <c r="F207" s="7" t="s">
        <v>68</v>
      </c>
      <c r="G207" s="15" t="s">
        <v>61</v>
      </c>
      <c r="H207" s="135" t="s">
        <v>128</v>
      </c>
      <c r="I207" s="26" t="s">
        <v>527</v>
      </c>
      <c r="J207" s="1">
        <v>1.2</v>
      </c>
      <c r="K207" s="1"/>
      <c r="L207" s="1"/>
      <c r="M207" s="1"/>
      <c r="N207" s="1"/>
      <c r="O207" s="1"/>
      <c r="P207" s="1"/>
      <c r="Q207" s="1"/>
      <c r="R207" s="1"/>
      <c r="S207" s="1"/>
      <c r="T207" s="14"/>
      <c r="V207" s="6">
        <v>1</v>
      </c>
    </row>
    <row r="208" spans="1:239" s="83" customFormat="1" ht="24.75" customHeight="1">
      <c r="A208" s="62" t="s">
        <v>528</v>
      </c>
      <c r="B208" s="62" t="s">
        <v>529</v>
      </c>
      <c r="C208" s="62" t="s">
        <v>515</v>
      </c>
      <c r="D208" s="62" t="s">
        <v>530</v>
      </c>
      <c r="E208" s="62" t="s">
        <v>531</v>
      </c>
      <c r="F208" s="63">
        <v>110</v>
      </c>
      <c r="G208" s="64" t="s">
        <v>532</v>
      </c>
      <c r="H208" s="137" t="s">
        <v>510</v>
      </c>
      <c r="I208" s="64" t="s">
        <v>533</v>
      </c>
      <c r="J208" s="2">
        <v>4</v>
      </c>
      <c r="K208" s="1"/>
      <c r="L208" s="1"/>
      <c r="M208" s="1"/>
      <c r="N208" s="53"/>
      <c r="O208" s="1"/>
      <c r="P208" s="53"/>
      <c r="Q208" s="131"/>
      <c r="R208" s="132"/>
      <c r="S208" s="132"/>
      <c r="T208" s="5"/>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row>
    <row r="209" spans="1:239" s="83" customFormat="1" ht="24.75" customHeight="1">
      <c r="A209" s="62" t="s">
        <v>528</v>
      </c>
      <c r="B209" s="62" t="s">
        <v>529</v>
      </c>
      <c r="C209" s="62" t="s">
        <v>515</v>
      </c>
      <c r="D209" s="62" t="s">
        <v>530</v>
      </c>
      <c r="E209" s="62" t="s">
        <v>531</v>
      </c>
      <c r="F209" s="63">
        <v>110</v>
      </c>
      <c r="G209" s="64" t="s">
        <v>532</v>
      </c>
      <c r="H209" s="137" t="s">
        <v>510</v>
      </c>
      <c r="I209" s="64" t="s">
        <v>534</v>
      </c>
      <c r="J209" s="2">
        <v>4.04</v>
      </c>
      <c r="K209" s="1"/>
      <c r="L209" s="1"/>
      <c r="M209" s="1"/>
      <c r="N209" s="53"/>
      <c r="O209" s="1"/>
      <c r="P209" s="53"/>
      <c r="Q209" s="131"/>
      <c r="R209" s="132"/>
      <c r="S209" s="132"/>
      <c r="T209" s="5"/>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row>
    <row r="210" spans="1:22" s="52" customFormat="1" ht="24.75" customHeight="1">
      <c r="A210" s="15" t="s">
        <v>27</v>
      </c>
      <c r="B210" s="15" t="s">
        <v>57</v>
      </c>
      <c r="C210" s="15" t="s">
        <v>67</v>
      </c>
      <c r="D210" s="15" t="s">
        <v>65</v>
      </c>
      <c r="E210" s="15" t="s">
        <v>18</v>
      </c>
      <c r="F210" s="7" t="s">
        <v>68</v>
      </c>
      <c r="G210" s="14" t="s">
        <v>61</v>
      </c>
      <c r="H210" s="14" t="s">
        <v>180</v>
      </c>
      <c r="I210" s="14" t="s">
        <v>314</v>
      </c>
      <c r="J210" s="1">
        <v>3</v>
      </c>
      <c r="K210" s="1"/>
      <c r="L210" s="1" t="s">
        <v>69</v>
      </c>
      <c r="M210" s="1" t="s">
        <v>69</v>
      </c>
      <c r="N210" s="1"/>
      <c r="O210" s="1"/>
      <c r="P210" s="1"/>
      <c r="Q210" s="1"/>
      <c r="R210" s="1"/>
      <c r="S210" s="1"/>
      <c r="T210" s="14"/>
      <c r="V210" s="37">
        <v>1</v>
      </c>
    </row>
    <row r="211" spans="1:22" s="52" customFormat="1" ht="24.75" customHeight="1">
      <c r="A211" s="15" t="s">
        <v>27</v>
      </c>
      <c r="B211" s="15" t="s">
        <v>57</v>
      </c>
      <c r="C211" s="15" t="s">
        <v>67</v>
      </c>
      <c r="D211" s="15" t="s">
        <v>65</v>
      </c>
      <c r="E211" s="15" t="s">
        <v>18</v>
      </c>
      <c r="F211" s="7" t="s">
        <v>68</v>
      </c>
      <c r="G211" s="14" t="s">
        <v>61</v>
      </c>
      <c r="H211" s="14" t="s">
        <v>180</v>
      </c>
      <c r="I211" s="14" t="s">
        <v>315</v>
      </c>
      <c r="J211" s="1">
        <v>2</v>
      </c>
      <c r="K211" s="1"/>
      <c r="L211" s="1" t="s">
        <v>69</v>
      </c>
      <c r="M211" s="1" t="s">
        <v>69</v>
      </c>
      <c r="N211" s="1"/>
      <c r="O211" s="1"/>
      <c r="P211" s="1"/>
      <c r="Q211" s="1"/>
      <c r="R211" s="1"/>
      <c r="S211" s="1"/>
      <c r="T211" s="14"/>
      <c r="V211" s="37">
        <v>1</v>
      </c>
    </row>
    <row r="212" spans="1:22" s="52" customFormat="1" ht="24.75" customHeight="1">
      <c r="A212" s="15" t="s">
        <v>27</v>
      </c>
      <c r="B212" s="15" t="s">
        <v>57</v>
      </c>
      <c r="C212" s="15" t="s">
        <v>67</v>
      </c>
      <c r="D212" s="15" t="s">
        <v>65</v>
      </c>
      <c r="E212" s="15" t="s">
        <v>18</v>
      </c>
      <c r="F212" s="7" t="s">
        <v>68</v>
      </c>
      <c r="G212" s="14" t="s">
        <v>61</v>
      </c>
      <c r="H212" s="14" t="s">
        <v>180</v>
      </c>
      <c r="I212" s="14" t="s">
        <v>316</v>
      </c>
      <c r="J212" s="1">
        <v>2.6</v>
      </c>
      <c r="K212" s="1"/>
      <c r="L212" s="1" t="s">
        <v>69</v>
      </c>
      <c r="M212" s="1" t="s">
        <v>69</v>
      </c>
      <c r="N212" s="1"/>
      <c r="O212" s="1"/>
      <c r="P212" s="1"/>
      <c r="Q212" s="1"/>
      <c r="R212" s="1"/>
      <c r="S212" s="1"/>
      <c r="T212" s="14"/>
      <c r="V212" s="37">
        <v>1</v>
      </c>
    </row>
    <row r="213" spans="1:22" s="52" customFormat="1" ht="24.75" customHeight="1">
      <c r="A213" s="15" t="s">
        <v>27</v>
      </c>
      <c r="B213" s="15" t="s">
        <v>57</v>
      </c>
      <c r="C213" s="15" t="s">
        <v>67</v>
      </c>
      <c r="D213" s="15" t="s">
        <v>65</v>
      </c>
      <c r="E213" s="15" t="s">
        <v>18</v>
      </c>
      <c r="F213" s="7" t="s">
        <v>68</v>
      </c>
      <c r="G213" s="14" t="s">
        <v>61</v>
      </c>
      <c r="H213" s="14" t="s">
        <v>180</v>
      </c>
      <c r="I213" s="14" t="s">
        <v>317</v>
      </c>
      <c r="J213" s="1">
        <v>1.6</v>
      </c>
      <c r="K213" s="1"/>
      <c r="L213" s="1" t="s">
        <v>69</v>
      </c>
      <c r="M213" s="1" t="s">
        <v>69</v>
      </c>
      <c r="N213" s="1"/>
      <c r="O213" s="1"/>
      <c r="P213" s="1"/>
      <c r="Q213" s="1"/>
      <c r="R213" s="1"/>
      <c r="S213" s="1"/>
      <c r="T213" s="14"/>
      <c r="V213" s="37">
        <v>1</v>
      </c>
    </row>
    <row r="214" spans="1:22" s="52" customFormat="1" ht="24.75" customHeight="1">
      <c r="A214" s="15" t="s">
        <v>27</v>
      </c>
      <c r="B214" s="15" t="s">
        <v>57</v>
      </c>
      <c r="C214" s="15" t="s">
        <v>67</v>
      </c>
      <c r="D214" s="15" t="s">
        <v>65</v>
      </c>
      <c r="E214" s="15" t="s">
        <v>18</v>
      </c>
      <c r="F214" s="7" t="s">
        <v>68</v>
      </c>
      <c r="G214" s="14" t="s">
        <v>61</v>
      </c>
      <c r="H214" s="14" t="s">
        <v>180</v>
      </c>
      <c r="I214" s="14" t="s">
        <v>318</v>
      </c>
      <c r="J214" s="1">
        <v>1.6</v>
      </c>
      <c r="K214" s="1"/>
      <c r="L214" s="1" t="s">
        <v>69</v>
      </c>
      <c r="M214" s="1" t="s">
        <v>69</v>
      </c>
      <c r="N214" s="1"/>
      <c r="O214" s="1"/>
      <c r="P214" s="1"/>
      <c r="Q214" s="1"/>
      <c r="R214" s="1"/>
      <c r="S214" s="1"/>
      <c r="T214" s="14"/>
      <c r="V214" s="37">
        <v>1</v>
      </c>
    </row>
    <row r="215" spans="1:22" s="52" customFormat="1" ht="24.75" customHeight="1">
      <c r="A215" s="15" t="s">
        <v>27</v>
      </c>
      <c r="B215" s="15" t="s">
        <v>57</v>
      </c>
      <c r="C215" s="15" t="s">
        <v>67</v>
      </c>
      <c r="D215" s="15" t="s">
        <v>65</v>
      </c>
      <c r="E215" s="15" t="s">
        <v>18</v>
      </c>
      <c r="F215" s="7" t="s">
        <v>68</v>
      </c>
      <c r="G215" s="14" t="s">
        <v>61</v>
      </c>
      <c r="H215" s="14" t="s">
        <v>180</v>
      </c>
      <c r="I215" s="14" t="s">
        <v>319</v>
      </c>
      <c r="J215" s="1">
        <v>2</v>
      </c>
      <c r="K215" s="1"/>
      <c r="L215" s="1" t="s">
        <v>69</v>
      </c>
      <c r="M215" s="1" t="s">
        <v>69</v>
      </c>
      <c r="N215" s="1"/>
      <c r="O215" s="1"/>
      <c r="P215" s="1"/>
      <c r="Q215" s="1"/>
      <c r="R215" s="1"/>
      <c r="S215" s="1"/>
      <c r="T215" s="14"/>
      <c r="V215" s="37">
        <v>1</v>
      </c>
    </row>
    <row r="216" spans="1:22" s="52" customFormat="1" ht="24.75" customHeight="1">
      <c r="A216" s="15" t="s">
        <v>27</v>
      </c>
      <c r="B216" s="15" t="s">
        <v>57</v>
      </c>
      <c r="C216" s="15" t="s">
        <v>67</v>
      </c>
      <c r="D216" s="15" t="s">
        <v>65</v>
      </c>
      <c r="E216" s="15" t="s">
        <v>18</v>
      </c>
      <c r="F216" s="7" t="s">
        <v>68</v>
      </c>
      <c r="G216" s="14" t="s">
        <v>61</v>
      </c>
      <c r="H216" s="14" t="s">
        <v>180</v>
      </c>
      <c r="I216" s="14" t="s">
        <v>320</v>
      </c>
      <c r="J216" s="1">
        <v>0.5</v>
      </c>
      <c r="K216" s="1"/>
      <c r="L216" s="1" t="s">
        <v>69</v>
      </c>
      <c r="M216" s="1" t="s">
        <v>69</v>
      </c>
      <c r="N216" s="1"/>
      <c r="O216" s="1"/>
      <c r="P216" s="1"/>
      <c r="Q216" s="1"/>
      <c r="R216" s="1"/>
      <c r="S216" s="1"/>
      <c r="T216" s="14"/>
      <c r="V216" s="37">
        <v>1</v>
      </c>
    </row>
    <row r="217" spans="1:239" s="83" customFormat="1" ht="24.75" customHeight="1">
      <c r="A217" s="15" t="s">
        <v>27</v>
      </c>
      <c r="B217" s="15" t="s">
        <v>535</v>
      </c>
      <c r="C217" s="15" t="s">
        <v>515</v>
      </c>
      <c r="D217" s="15" t="s">
        <v>65</v>
      </c>
      <c r="E217" s="15" t="s">
        <v>18</v>
      </c>
      <c r="F217" s="7" t="s">
        <v>68</v>
      </c>
      <c r="G217" s="14" t="s">
        <v>61</v>
      </c>
      <c r="H217" s="14" t="s">
        <v>128</v>
      </c>
      <c r="I217" s="14" t="s">
        <v>536</v>
      </c>
      <c r="J217" s="1">
        <v>3</v>
      </c>
      <c r="K217" s="2"/>
      <c r="L217" s="2"/>
      <c r="M217" s="2"/>
      <c r="N217" s="3"/>
      <c r="O217" s="2"/>
      <c r="P217" s="4"/>
      <c r="Q217" s="2"/>
      <c r="R217" s="4"/>
      <c r="S217" s="4"/>
      <c r="T217" s="5"/>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row>
    <row r="218" spans="1:239" s="83" customFormat="1" ht="24.75" customHeight="1">
      <c r="A218" s="15" t="s">
        <v>27</v>
      </c>
      <c r="B218" s="15" t="s">
        <v>535</v>
      </c>
      <c r="C218" s="15" t="s">
        <v>515</v>
      </c>
      <c r="D218" s="15" t="s">
        <v>65</v>
      </c>
      <c r="E218" s="15" t="s">
        <v>18</v>
      </c>
      <c r="F218" s="7" t="s">
        <v>68</v>
      </c>
      <c r="G218" s="14" t="s">
        <v>61</v>
      </c>
      <c r="H218" s="14" t="s">
        <v>128</v>
      </c>
      <c r="I218" s="14" t="s">
        <v>537</v>
      </c>
      <c r="J218" s="1">
        <v>0.5</v>
      </c>
      <c r="K218" s="2"/>
      <c r="L218" s="2"/>
      <c r="M218" s="2"/>
      <c r="N218" s="3"/>
      <c r="O218" s="2"/>
      <c r="P218" s="4"/>
      <c r="Q218" s="2"/>
      <c r="R218" s="4"/>
      <c r="S218" s="4"/>
      <c r="T218" s="5"/>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row>
    <row r="219" spans="1:239" s="83" customFormat="1" ht="24.75" customHeight="1">
      <c r="A219" s="15" t="s">
        <v>27</v>
      </c>
      <c r="B219" s="15" t="s">
        <v>535</v>
      </c>
      <c r="C219" s="15" t="s">
        <v>515</v>
      </c>
      <c r="D219" s="15" t="s">
        <v>65</v>
      </c>
      <c r="E219" s="15" t="s">
        <v>18</v>
      </c>
      <c r="F219" s="7" t="s">
        <v>68</v>
      </c>
      <c r="G219" s="14" t="s">
        <v>61</v>
      </c>
      <c r="H219" s="14" t="s">
        <v>128</v>
      </c>
      <c r="I219" s="14" t="s">
        <v>538</v>
      </c>
      <c r="J219" s="1">
        <v>1</v>
      </c>
      <c r="K219" s="2"/>
      <c r="L219" s="2"/>
      <c r="M219" s="2"/>
      <c r="N219" s="3"/>
      <c r="O219" s="2"/>
      <c r="P219" s="4"/>
      <c r="Q219" s="2"/>
      <c r="R219" s="4"/>
      <c r="S219" s="4"/>
      <c r="T219" s="5"/>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row>
    <row r="220" spans="1:239" s="83" customFormat="1" ht="24.75" customHeight="1">
      <c r="A220" s="15" t="s">
        <v>27</v>
      </c>
      <c r="B220" s="15" t="s">
        <v>535</v>
      </c>
      <c r="C220" s="15" t="s">
        <v>515</v>
      </c>
      <c r="D220" s="15" t="s">
        <v>65</v>
      </c>
      <c r="E220" s="15" t="s">
        <v>18</v>
      </c>
      <c r="F220" s="7" t="s">
        <v>68</v>
      </c>
      <c r="G220" s="14" t="s">
        <v>61</v>
      </c>
      <c r="H220" s="14" t="s">
        <v>128</v>
      </c>
      <c r="I220" s="14" t="s">
        <v>539</v>
      </c>
      <c r="J220" s="1">
        <v>1</v>
      </c>
      <c r="K220" s="2"/>
      <c r="L220" s="2"/>
      <c r="M220" s="2"/>
      <c r="N220" s="3"/>
      <c r="O220" s="2"/>
      <c r="P220" s="4"/>
      <c r="Q220" s="2"/>
      <c r="R220" s="4"/>
      <c r="S220" s="4"/>
      <c r="T220" s="5"/>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row>
    <row r="221" spans="1:239" s="83" customFormat="1" ht="24.75" customHeight="1">
      <c r="A221" s="15" t="s">
        <v>27</v>
      </c>
      <c r="B221" s="15" t="s">
        <v>535</v>
      </c>
      <c r="C221" s="15" t="s">
        <v>515</v>
      </c>
      <c r="D221" s="15" t="s">
        <v>65</v>
      </c>
      <c r="E221" s="15" t="s">
        <v>18</v>
      </c>
      <c r="F221" s="7" t="s">
        <v>68</v>
      </c>
      <c r="G221" s="14" t="s">
        <v>61</v>
      </c>
      <c r="H221" s="14" t="s">
        <v>128</v>
      </c>
      <c r="I221" s="14" t="s">
        <v>540</v>
      </c>
      <c r="J221" s="1">
        <v>1</v>
      </c>
      <c r="K221" s="2"/>
      <c r="L221" s="2"/>
      <c r="M221" s="2"/>
      <c r="N221" s="3"/>
      <c r="O221" s="2"/>
      <c r="P221" s="4"/>
      <c r="Q221" s="2"/>
      <c r="R221" s="4"/>
      <c r="S221" s="4"/>
      <c r="T221" s="5"/>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row>
    <row r="222" spans="1:239" s="83" customFormat="1" ht="24.75" customHeight="1">
      <c r="A222" s="15" t="s">
        <v>27</v>
      </c>
      <c r="B222" s="15" t="s">
        <v>535</v>
      </c>
      <c r="C222" s="15" t="s">
        <v>515</v>
      </c>
      <c r="D222" s="15" t="s">
        <v>65</v>
      </c>
      <c r="E222" s="15" t="s">
        <v>18</v>
      </c>
      <c r="F222" s="7" t="s">
        <v>68</v>
      </c>
      <c r="G222" s="14" t="s">
        <v>61</v>
      </c>
      <c r="H222" s="14" t="s">
        <v>128</v>
      </c>
      <c r="I222" s="14" t="s">
        <v>541</v>
      </c>
      <c r="J222" s="1">
        <v>1</v>
      </c>
      <c r="K222" s="2"/>
      <c r="L222" s="2"/>
      <c r="M222" s="2"/>
      <c r="N222" s="3"/>
      <c r="O222" s="2"/>
      <c r="P222" s="4"/>
      <c r="Q222" s="2"/>
      <c r="R222" s="4"/>
      <c r="S222" s="4"/>
      <c r="T222" s="5"/>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row>
    <row r="223" spans="1:239" s="83" customFormat="1" ht="24.75" customHeight="1">
      <c r="A223" s="15" t="s">
        <v>27</v>
      </c>
      <c r="B223" s="15" t="s">
        <v>535</v>
      </c>
      <c r="C223" s="15" t="s">
        <v>515</v>
      </c>
      <c r="D223" s="15" t="s">
        <v>65</v>
      </c>
      <c r="E223" s="15" t="s">
        <v>18</v>
      </c>
      <c r="F223" s="7" t="s">
        <v>68</v>
      </c>
      <c r="G223" s="14" t="s">
        <v>61</v>
      </c>
      <c r="H223" s="14" t="s">
        <v>128</v>
      </c>
      <c r="I223" s="14" t="s">
        <v>542</v>
      </c>
      <c r="J223" s="1">
        <v>1</v>
      </c>
      <c r="K223" s="2"/>
      <c r="L223" s="2"/>
      <c r="M223" s="2"/>
      <c r="N223" s="3"/>
      <c r="O223" s="2"/>
      <c r="P223" s="4"/>
      <c r="Q223" s="2"/>
      <c r="R223" s="4"/>
      <c r="S223" s="4"/>
      <c r="T223" s="5"/>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row>
    <row r="224" spans="1:239" s="83" customFormat="1" ht="24.75" customHeight="1">
      <c r="A224" s="15" t="s">
        <v>27</v>
      </c>
      <c r="B224" s="15" t="s">
        <v>535</v>
      </c>
      <c r="C224" s="15" t="s">
        <v>515</v>
      </c>
      <c r="D224" s="15" t="s">
        <v>65</v>
      </c>
      <c r="E224" s="15" t="s">
        <v>18</v>
      </c>
      <c r="F224" s="7" t="s">
        <v>68</v>
      </c>
      <c r="G224" s="14" t="s">
        <v>61</v>
      </c>
      <c r="H224" s="14" t="s">
        <v>128</v>
      </c>
      <c r="I224" s="14" t="s">
        <v>543</v>
      </c>
      <c r="J224" s="1">
        <v>0.5</v>
      </c>
      <c r="K224" s="2"/>
      <c r="L224" s="2"/>
      <c r="M224" s="2"/>
      <c r="N224" s="3"/>
      <c r="O224" s="2"/>
      <c r="P224" s="4"/>
      <c r="Q224" s="2"/>
      <c r="R224" s="4"/>
      <c r="S224" s="4"/>
      <c r="T224" s="5"/>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row>
    <row r="225" spans="1:239" s="83" customFormat="1" ht="24.75" customHeight="1">
      <c r="A225" s="15" t="s">
        <v>27</v>
      </c>
      <c r="B225" s="15" t="s">
        <v>535</v>
      </c>
      <c r="C225" s="15" t="s">
        <v>515</v>
      </c>
      <c r="D225" s="15" t="s">
        <v>65</v>
      </c>
      <c r="E225" s="15" t="s">
        <v>18</v>
      </c>
      <c r="F225" s="7" t="s">
        <v>68</v>
      </c>
      <c r="G225" s="14" t="s">
        <v>61</v>
      </c>
      <c r="H225" s="14" t="s">
        <v>128</v>
      </c>
      <c r="I225" s="14" t="s">
        <v>544</v>
      </c>
      <c r="J225" s="1">
        <v>0.5</v>
      </c>
      <c r="K225" s="2"/>
      <c r="L225" s="2"/>
      <c r="M225" s="2"/>
      <c r="N225" s="3"/>
      <c r="O225" s="2"/>
      <c r="P225" s="4"/>
      <c r="Q225" s="2"/>
      <c r="R225" s="4"/>
      <c r="S225" s="4"/>
      <c r="T225" s="5"/>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row>
    <row r="226" spans="1:239" s="83" customFormat="1" ht="24.75" customHeight="1">
      <c r="A226" s="15" t="s">
        <v>27</v>
      </c>
      <c r="B226" s="15" t="s">
        <v>535</v>
      </c>
      <c r="C226" s="15" t="s">
        <v>515</v>
      </c>
      <c r="D226" s="15" t="s">
        <v>65</v>
      </c>
      <c r="E226" s="15" t="s">
        <v>18</v>
      </c>
      <c r="F226" s="7" t="s">
        <v>68</v>
      </c>
      <c r="G226" s="14" t="s">
        <v>61</v>
      </c>
      <c r="H226" s="14" t="s">
        <v>128</v>
      </c>
      <c r="I226" s="14" t="s">
        <v>545</v>
      </c>
      <c r="J226" s="1">
        <v>0.5</v>
      </c>
      <c r="K226" s="2"/>
      <c r="L226" s="2"/>
      <c r="M226" s="2"/>
      <c r="N226" s="3"/>
      <c r="O226" s="2"/>
      <c r="P226" s="4"/>
      <c r="Q226" s="2"/>
      <c r="R226" s="4"/>
      <c r="S226" s="4"/>
      <c r="T226" s="5"/>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row>
    <row r="227" spans="1:239" s="83" customFormat="1" ht="24.75" customHeight="1">
      <c r="A227" s="138" t="s">
        <v>546</v>
      </c>
      <c r="B227" s="15" t="s">
        <v>547</v>
      </c>
      <c r="C227" s="15" t="s">
        <v>515</v>
      </c>
      <c r="D227" s="15" t="s">
        <v>548</v>
      </c>
      <c r="E227" s="133" t="s">
        <v>531</v>
      </c>
      <c r="F227" s="133" t="s">
        <v>509</v>
      </c>
      <c r="G227" s="139" t="s">
        <v>549</v>
      </c>
      <c r="H227" s="133" t="s">
        <v>510</v>
      </c>
      <c r="I227" s="139" t="s">
        <v>550</v>
      </c>
      <c r="J227" s="13">
        <v>1</v>
      </c>
      <c r="K227" s="1"/>
      <c r="L227" s="1"/>
      <c r="M227" s="1"/>
      <c r="N227" s="53"/>
      <c r="O227" s="1"/>
      <c r="P227" s="53"/>
      <c r="Q227" s="131"/>
      <c r="R227" s="132"/>
      <c r="S227" s="132"/>
      <c r="T227" s="5"/>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row>
    <row r="228" spans="1:239" s="83" customFormat="1" ht="24.75" customHeight="1">
      <c r="A228" s="138" t="s">
        <v>546</v>
      </c>
      <c r="B228" s="15" t="s">
        <v>547</v>
      </c>
      <c r="C228" s="15" t="s">
        <v>515</v>
      </c>
      <c r="D228" s="15" t="s">
        <v>548</v>
      </c>
      <c r="E228" s="133" t="s">
        <v>531</v>
      </c>
      <c r="F228" s="133" t="s">
        <v>509</v>
      </c>
      <c r="G228" s="139" t="s">
        <v>551</v>
      </c>
      <c r="H228" s="133" t="s">
        <v>510</v>
      </c>
      <c r="I228" s="139" t="s">
        <v>552</v>
      </c>
      <c r="J228" s="13">
        <v>1</v>
      </c>
      <c r="K228" s="1"/>
      <c r="L228" s="1"/>
      <c r="M228" s="1"/>
      <c r="N228" s="53"/>
      <c r="O228" s="1"/>
      <c r="P228" s="53"/>
      <c r="Q228" s="131"/>
      <c r="R228" s="132"/>
      <c r="S228" s="132"/>
      <c r="T228" s="5"/>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row>
    <row r="229" spans="1:239" s="83" customFormat="1" ht="24.75" customHeight="1">
      <c r="A229" s="138" t="s">
        <v>546</v>
      </c>
      <c r="B229" s="15" t="s">
        <v>547</v>
      </c>
      <c r="C229" s="15" t="s">
        <v>515</v>
      </c>
      <c r="D229" s="15" t="s">
        <v>548</v>
      </c>
      <c r="E229" s="133" t="s">
        <v>531</v>
      </c>
      <c r="F229" s="133" t="s">
        <v>509</v>
      </c>
      <c r="G229" s="139" t="s">
        <v>553</v>
      </c>
      <c r="H229" s="133" t="s">
        <v>510</v>
      </c>
      <c r="I229" s="139" t="s">
        <v>554</v>
      </c>
      <c r="J229" s="13">
        <v>1</v>
      </c>
      <c r="K229" s="1"/>
      <c r="L229" s="1"/>
      <c r="M229" s="1"/>
      <c r="N229" s="53"/>
      <c r="O229" s="1"/>
      <c r="P229" s="53"/>
      <c r="Q229" s="131"/>
      <c r="R229" s="132"/>
      <c r="S229" s="132"/>
      <c r="T229" s="5"/>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row>
    <row r="230" spans="1:239" s="83" customFormat="1" ht="24.75" customHeight="1">
      <c r="A230" s="138" t="s">
        <v>546</v>
      </c>
      <c r="B230" s="15" t="s">
        <v>547</v>
      </c>
      <c r="C230" s="15" t="s">
        <v>515</v>
      </c>
      <c r="D230" s="15" t="s">
        <v>548</v>
      </c>
      <c r="E230" s="133" t="s">
        <v>531</v>
      </c>
      <c r="F230" s="133" t="s">
        <v>509</v>
      </c>
      <c r="G230" s="139" t="s">
        <v>555</v>
      </c>
      <c r="H230" s="133" t="s">
        <v>510</v>
      </c>
      <c r="I230" s="139" t="s">
        <v>556</v>
      </c>
      <c r="J230" s="13">
        <v>1</v>
      </c>
      <c r="K230" s="1"/>
      <c r="L230" s="1"/>
      <c r="M230" s="1"/>
      <c r="N230" s="53"/>
      <c r="O230" s="1"/>
      <c r="P230" s="53"/>
      <c r="Q230" s="131"/>
      <c r="R230" s="132"/>
      <c r="S230" s="132"/>
      <c r="T230" s="5"/>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row>
    <row r="231" spans="1:239" s="83" customFormat="1" ht="24.75" customHeight="1">
      <c r="A231" s="138" t="s">
        <v>546</v>
      </c>
      <c r="B231" s="15" t="s">
        <v>547</v>
      </c>
      <c r="C231" s="15" t="s">
        <v>515</v>
      </c>
      <c r="D231" s="15" t="s">
        <v>548</v>
      </c>
      <c r="E231" s="133" t="s">
        <v>531</v>
      </c>
      <c r="F231" s="133" t="s">
        <v>509</v>
      </c>
      <c r="G231" s="139" t="s">
        <v>557</v>
      </c>
      <c r="H231" s="133" t="s">
        <v>510</v>
      </c>
      <c r="I231" s="139" t="s">
        <v>558</v>
      </c>
      <c r="J231" s="13">
        <v>1.5</v>
      </c>
      <c r="K231" s="1"/>
      <c r="L231" s="1"/>
      <c r="M231" s="1"/>
      <c r="N231" s="53"/>
      <c r="O231" s="1"/>
      <c r="P231" s="53"/>
      <c r="Q231" s="131"/>
      <c r="R231" s="132"/>
      <c r="S231" s="132"/>
      <c r="T231" s="5"/>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row>
    <row r="232" spans="1:239" s="83" customFormat="1" ht="24.75" customHeight="1">
      <c r="A232" s="138" t="s">
        <v>546</v>
      </c>
      <c r="B232" s="15" t="s">
        <v>547</v>
      </c>
      <c r="C232" s="15" t="s">
        <v>515</v>
      </c>
      <c r="D232" s="15" t="s">
        <v>548</v>
      </c>
      <c r="E232" s="133" t="s">
        <v>531</v>
      </c>
      <c r="F232" s="133" t="s">
        <v>509</v>
      </c>
      <c r="G232" s="139" t="s">
        <v>559</v>
      </c>
      <c r="H232" s="133" t="s">
        <v>510</v>
      </c>
      <c r="I232" s="139" t="s">
        <v>560</v>
      </c>
      <c r="J232" s="13">
        <v>1</v>
      </c>
      <c r="K232" s="1"/>
      <c r="L232" s="1"/>
      <c r="M232" s="1"/>
      <c r="N232" s="53"/>
      <c r="O232" s="1"/>
      <c r="P232" s="53"/>
      <c r="Q232" s="131"/>
      <c r="R232" s="132"/>
      <c r="S232" s="132"/>
      <c r="T232" s="5"/>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row>
    <row r="233" spans="1:239" s="83" customFormat="1" ht="24.75" customHeight="1">
      <c r="A233" s="138" t="s">
        <v>546</v>
      </c>
      <c r="B233" s="15" t="s">
        <v>547</v>
      </c>
      <c r="C233" s="15" t="s">
        <v>515</v>
      </c>
      <c r="D233" s="15" t="s">
        <v>548</v>
      </c>
      <c r="E233" s="133" t="s">
        <v>531</v>
      </c>
      <c r="F233" s="133" t="s">
        <v>509</v>
      </c>
      <c r="G233" s="139" t="s">
        <v>561</v>
      </c>
      <c r="H233" s="133" t="s">
        <v>510</v>
      </c>
      <c r="I233" s="139" t="s">
        <v>562</v>
      </c>
      <c r="J233" s="13">
        <v>2</v>
      </c>
      <c r="K233" s="1"/>
      <c r="L233" s="1"/>
      <c r="M233" s="1"/>
      <c r="N233" s="53"/>
      <c r="O233" s="1"/>
      <c r="P233" s="53"/>
      <c r="Q233" s="131"/>
      <c r="R233" s="132"/>
      <c r="S233" s="132"/>
      <c r="T233" s="5"/>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row>
    <row r="234" spans="1:239" s="83" customFormat="1" ht="24.75" customHeight="1">
      <c r="A234" s="138" t="s">
        <v>546</v>
      </c>
      <c r="B234" s="15" t="s">
        <v>547</v>
      </c>
      <c r="C234" s="15" t="s">
        <v>515</v>
      </c>
      <c r="D234" s="15" t="s">
        <v>548</v>
      </c>
      <c r="E234" s="133" t="s">
        <v>531</v>
      </c>
      <c r="F234" s="133" t="s">
        <v>509</v>
      </c>
      <c r="G234" s="139" t="s">
        <v>563</v>
      </c>
      <c r="H234" s="133" t="s">
        <v>510</v>
      </c>
      <c r="I234" s="139" t="s">
        <v>564</v>
      </c>
      <c r="J234" s="13">
        <v>0.5</v>
      </c>
      <c r="K234" s="1"/>
      <c r="L234" s="1"/>
      <c r="M234" s="1"/>
      <c r="N234" s="53"/>
      <c r="O234" s="1"/>
      <c r="P234" s="53"/>
      <c r="Q234" s="131"/>
      <c r="R234" s="132"/>
      <c r="S234" s="132"/>
      <c r="T234" s="5"/>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row>
    <row r="235" spans="1:239" s="83" customFormat="1" ht="24.75" customHeight="1">
      <c r="A235" s="138" t="s">
        <v>546</v>
      </c>
      <c r="B235" s="15" t="s">
        <v>547</v>
      </c>
      <c r="C235" s="15" t="s">
        <v>515</v>
      </c>
      <c r="D235" s="15" t="s">
        <v>548</v>
      </c>
      <c r="E235" s="133" t="s">
        <v>531</v>
      </c>
      <c r="F235" s="133" t="s">
        <v>509</v>
      </c>
      <c r="G235" s="139" t="s">
        <v>565</v>
      </c>
      <c r="H235" s="133" t="s">
        <v>510</v>
      </c>
      <c r="I235" s="139" t="s">
        <v>566</v>
      </c>
      <c r="J235" s="13">
        <v>0.5</v>
      </c>
      <c r="K235" s="1"/>
      <c r="L235" s="1"/>
      <c r="M235" s="1"/>
      <c r="N235" s="53"/>
      <c r="O235" s="1"/>
      <c r="P235" s="53"/>
      <c r="Q235" s="131"/>
      <c r="R235" s="132"/>
      <c r="S235" s="132"/>
      <c r="T235" s="5"/>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row>
    <row r="236" spans="1:239" s="83" customFormat="1" ht="24.75" customHeight="1">
      <c r="A236" s="15" t="s">
        <v>528</v>
      </c>
      <c r="B236" s="15" t="s">
        <v>20</v>
      </c>
      <c r="C236" s="15" t="s">
        <v>515</v>
      </c>
      <c r="D236" s="15" t="s">
        <v>65</v>
      </c>
      <c r="E236" s="15" t="s">
        <v>18</v>
      </c>
      <c r="F236" s="7" t="s">
        <v>68</v>
      </c>
      <c r="G236" s="14" t="s">
        <v>532</v>
      </c>
      <c r="H236" s="16" t="s">
        <v>510</v>
      </c>
      <c r="I236" s="14" t="s">
        <v>567</v>
      </c>
      <c r="J236" s="1">
        <v>2</v>
      </c>
      <c r="K236" s="1"/>
      <c r="L236" s="1"/>
      <c r="M236" s="1"/>
      <c r="N236" s="53"/>
      <c r="O236" s="1"/>
      <c r="P236" s="53"/>
      <c r="Q236" s="131"/>
      <c r="R236" s="132"/>
      <c r="S236" s="132"/>
      <c r="T236" s="5" t="s">
        <v>568</v>
      </c>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row>
    <row r="237" spans="1:239" s="83" customFormat="1" ht="24.75" customHeight="1">
      <c r="A237" s="15" t="s">
        <v>528</v>
      </c>
      <c r="B237" s="15" t="s">
        <v>20</v>
      </c>
      <c r="C237" s="15" t="s">
        <v>515</v>
      </c>
      <c r="D237" s="15" t="s">
        <v>65</v>
      </c>
      <c r="E237" s="15" t="s">
        <v>18</v>
      </c>
      <c r="F237" s="7" t="s">
        <v>68</v>
      </c>
      <c r="G237" s="14" t="s">
        <v>532</v>
      </c>
      <c r="H237" s="16" t="s">
        <v>510</v>
      </c>
      <c r="I237" s="14" t="s">
        <v>569</v>
      </c>
      <c r="J237" s="1">
        <v>2</v>
      </c>
      <c r="K237" s="1"/>
      <c r="L237" s="1"/>
      <c r="M237" s="1"/>
      <c r="N237" s="53"/>
      <c r="O237" s="1"/>
      <c r="P237" s="53"/>
      <c r="Q237" s="131"/>
      <c r="R237" s="132"/>
      <c r="S237" s="132"/>
      <c r="T237" s="5" t="s">
        <v>568</v>
      </c>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row>
    <row r="238" spans="1:239" s="83" customFormat="1" ht="24.75" customHeight="1">
      <c r="A238" s="15" t="s">
        <v>528</v>
      </c>
      <c r="B238" s="15" t="s">
        <v>20</v>
      </c>
      <c r="C238" s="15" t="s">
        <v>515</v>
      </c>
      <c r="D238" s="15" t="s">
        <v>65</v>
      </c>
      <c r="E238" s="15" t="s">
        <v>18</v>
      </c>
      <c r="F238" s="7" t="s">
        <v>68</v>
      </c>
      <c r="G238" s="14" t="s">
        <v>532</v>
      </c>
      <c r="H238" s="16" t="s">
        <v>510</v>
      </c>
      <c r="I238" s="14" t="s">
        <v>570</v>
      </c>
      <c r="J238" s="1">
        <v>1.5</v>
      </c>
      <c r="K238" s="1"/>
      <c r="L238" s="1"/>
      <c r="M238" s="1"/>
      <c r="N238" s="53"/>
      <c r="O238" s="1"/>
      <c r="P238" s="53"/>
      <c r="Q238" s="131"/>
      <c r="R238" s="132"/>
      <c r="S238" s="132"/>
      <c r="T238" s="5" t="s">
        <v>568</v>
      </c>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row>
    <row r="239" spans="1:239" s="83" customFormat="1" ht="24.75" customHeight="1">
      <c r="A239" s="15" t="s">
        <v>528</v>
      </c>
      <c r="B239" s="15" t="s">
        <v>20</v>
      </c>
      <c r="C239" s="15" t="s">
        <v>515</v>
      </c>
      <c r="D239" s="15" t="s">
        <v>65</v>
      </c>
      <c r="E239" s="15" t="s">
        <v>18</v>
      </c>
      <c r="F239" s="7" t="s">
        <v>68</v>
      </c>
      <c r="G239" s="14" t="s">
        <v>532</v>
      </c>
      <c r="H239" s="16" t="s">
        <v>510</v>
      </c>
      <c r="I239" s="14" t="s">
        <v>571</v>
      </c>
      <c r="J239" s="1">
        <v>1.5</v>
      </c>
      <c r="K239" s="1"/>
      <c r="L239" s="1"/>
      <c r="M239" s="1"/>
      <c r="N239" s="53"/>
      <c r="O239" s="1"/>
      <c r="P239" s="53"/>
      <c r="Q239" s="131"/>
      <c r="R239" s="132"/>
      <c r="S239" s="132"/>
      <c r="T239" s="5" t="s">
        <v>568</v>
      </c>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row>
    <row r="240" spans="1:239" s="83" customFormat="1" ht="24.75" customHeight="1">
      <c r="A240" s="15" t="s">
        <v>528</v>
      </c>
      <c r="B240" s="15" t="s">
        <v>20</v>
      </c>
      <c r="C240" s="15" t="s">
        <v>515</v>
      </c>
      <c r="D240" s="15" t="s">
        <v>65</v>
      </c>
      <c r="E240" s="15" t="s">
        <v>18</v>
      </c>
      <c r="F240" s="7" t="s">
        <v>68</v>
      </c>
      <c r="G240" s="14" t="s">
        <v>532</v>
      </c>
      <c r="H240" s="16" t="s">
        <v>510</v>
      </c>
      <c r="I240" s="14" t="s">
        <v>572</v>
      </c>
      <c r="J240" s="1">
        <v>1.1</v>
      </c>
      <c r="K240" s="1"/>
      <c r="L240" s="1"/>
      <c r="M240" s="1"/>
      <c r="N240" s="53"/>
      <c r="O240" s="1"/>
      <c r="P240" s="53"/>
      <c r="Q240" s="131"/>
      <c r="R240" s="132"/>
      <c r="S240" s="132"/>
      <c r="T240" s="5" t="s">
        <v>568</v>
      </c>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row>
    <row r="241" spans="1:239" s="83" customFormat="1" ht="24.75" customHeight="1">
      <c r="A241" s="48" t="s">
        <v>24</v>
      </c>
      <c r="B241" s="15" t="s">
        <v>25</v>
      </c>
      <c r="C241" s="15" t="s">
        <v>515</v>
      </c>
      <c r="D241" s="15" t="s">
        <v>548</v>
      </c>
      <c r="E241" s="15" t="s">
        <v>18</v>
      </c>
      <c r="F241" s="7" t="s">
        <v>68</v>
      </c>
      <c r="G241" s="14" t="s">
        <v>45</v>
      </c>
      <c r="H241" s="14" t="s">
        <v>510</v>
      </c>
      <c r="I241" s="26" t="s">
        <v>321</v>
      </c>
      <c r="J241" s="1">
        <v>0.6</v>
      </c>
      <c r="K241" s="2"/>
      <c r="L241" s="2"/>
      <c r="M241" s="3"/>
      <c r="N241" s="3"/>
      <c r="O241" s="2"/>
      <c r="P241" s="4"/>
      <c r="Q241" s="2"/>
      <c r="R241" s="4"/>
      <c r="S241" s="4"/>
      <c r="T241" s="5"/>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row>
    <row r="242" spans="1:239" s="83" customFormat="1" ht="24.75" customHeight="1">
      <c r="A242" s="48" t="s">
        <v>24</v>
      </c>
      <c r="B242" s="15" t="s">
        <v>25</v>
      </c>
      <c r="C242" s="15" t="s">
        <v>515</v>
      </c>
      <c r="D242" s="15" t="s">
        <v>548</v>
      </c>
      <c r="E242" s="15" t="s">
        <v>18</v>
      </c>
      <c r="F242" s="7" t="s">
        <v>68</v>
      </c>
      <c r="G242" s="14" t="s">
        <v>45</v>
      </c>
      <c r="H242" s="14" t="s">
        <v>510</v>
      </c>
      <c r="I242" s="26" t="s">
        <v>322</v>
      </c>
      <c r="J242" s="1">
        <v>0.9</v>
      </c>
      <c r="K242" s="2"/>
      <c r="L242" s="2"/>
      <c r="M242" s="3"/>
      <c r="N242" s="3"/>
      <c r="O242" s="2"/>
      <c r="P242" s="4"/>
      <c r="Q242" s="2"/>
      <c r="R242" s="4"/>
      <c r="S242" s="4"/>
      <c r="T242" s="5"/>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row>
    <row r="243" spans="1:239" s="83" customFormat="1" ht="24.75" customHeight="1">
      <c r="A243" s="48" t="s">
        <v>24</v>
      </c>
      <c r="B243" s="15" t="s">
        <v>25</v>
      </c>
      <c r="C243" s="15" t="s">
        <v>515</v>
      </c>
      <c r="D243" s="15" t="s">
        <v>548</v>
      </c>
      <c r="E243" s="15" t="s">
        <v>18</v>
      </c>
      <c r="F243" s="7" t="s">
        <v>68</v>
      </c>
      <c r="G243" s="14" t="s">
        <v>45</v>
      </c>
      <c r="H243" s="14" t="s">
        <v>510</v>
      </c>
      <c r="I243" s="26" t="s">
        <v>323</v>
      </c>
      <c r="J243" s="1">
        <v>0.5</v>
      </c>
      <c r="K243" s="2"/>
      <c r="L243" s="2"/>
      <c r="M243" s="3"/>
      <c r="N243" s="3"/>
      <c r="O243" s="2"/>
      <c r="P243" s="4"/>
      <c r="Q243" s="2"/>
      <c r="R243" s="4"/>
      <c r="S243" s="4"/>
      <c r="T243" s="5"/>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row>
    <row r="244" spans="1:239" s="83" customFormat="1" ht="24.75" customHeight="1">
      <c r="A244" s="48" t="s">
        <v>24</v>
      </c>
      <c r="B244" s="15" t="s">
        <v>25</v>
      </c>
      <c r="C244" s="15" t="s">
        <v>515</v>
      </c>
      <c r="D244" s="15" t="s">
        <v>548</v>
      </c>
      <c r="E244" s="15" t="s">
        <v>18</v>
      </c>
      <c r="F244" s="7" t="s">
        <v>68</v>
      </c>
      <c r="G244" s="14" t="s">
        <v>45</v>
      </c>
      <c r="H244" s="14" t="s">
        <v>510</v>
      </c>
      <c r="I244" s="26" t="s">
        <v>324</v>
      </c>
      <c r="J244" s="1">
        <v>2.6</v>
      </c>
      <c r="K244" s="2"/>
      <c r="L244" s="2"/>
      <c r="M244" s="3"/>
      <c r="N244" s="3"/>
      <c r="O244" s="2"/>
      <c r="P244" s="4"/>
      <c r="Q244" s="2"/>
      <c r="R244" s="4"/>
      <c r="S244" s="4"/>
      <c r="T244" s="5"/>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row>
    <row r="245" spans="1:239" s="83" customFormat="1" ht="24.75" customHeight="1">
      <c r="A245" s="48" t="s">
        <v>24</v>
      </c>
      <c r="B245" s="15" t="s">
        <v>25</v>
      </c>
      <c r="C245" s="15" t="s">
        <v>515</v>
      </c>
      <c r="D245" s="15" t="s">
        <v>548</v>
      </c>
      <c r="E245" s="15" t="s">
        <v>18</v>
      </c>
      <c r="F245" s="7" t="s">
        <v>68</v>
      </c>
      <c r="G245" s="14" t="s">
        <v>45</v>
      </c>
      <c r="H245" s="14" t="s">
        <v>510</v>
      </c>
      <c r="I245" s="26" t="s">
        <v>325</v>
      </c>
      <c r="J245" s="1">
        <v>1.5</v>
      </c>
      <c r="K245" s="2"/>
      <c r="L245" s="2"/>
      <c r="M245" s="3"/>
      <c r="N245" s="3"/>
      <c r="O245" s="2"/>
      <c r="P245" s="4"/>
      <c r="Q245" s="2"/>
      <c r="R245" s="4"/>
      <c r="S245" s="4"/>
      <c r="T245" s="5"/>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row>
    <row r="246" spans="1:239" s="83" customFormat="1" ht="24.75" customHeight="1">
      <c r="A246" s="48" t="s">
        <v>24</v>
      </c>
      <c r="B246" s="15" t="s">
        <v>25</v>
      </c>
      <c r="C246" s="15" t="s">
        <v>515</v>
      </c>
      <c r="D246" s="15" t="s">
        <v>548</v>
      </c>
      <c r="E246" s="15" t="s">
        <v>18</v>
      </c>
      <c r="F246" s="7" t="s">
        <v>68</v>
      </c>
      <c r="G246" s="14" t="s">
        <v>45</v>
      </c>
      <c r="H246" s="14" t="s">
        <v>510</v>
      </c>
      <c r="I246" s="26" t="s">
        <v>326</v>
      </c>
      <c r="J246" s="1">
        <v>0.5</v>
      </c>
      <c r="K246" s="2"/>
      <c r="L246" s="2"/>
      <c r="M246" s="3"/>
      <c r="N246" s="3"/>
      <c r="O246" s="2"/>
      <c r="P246" s="4"/>
      <c r="Q246" s="2"/>
      <c r="R246" s="4"/>
      <c r="S246" s="4"/>
      <c r="T246" s="5"/>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row>
    <row r="247" spans="1:239" s="83" customFormat="1" ht="24.75" customHeight="1">
      <c r="A247" s="48" t="s">
        <v>24</v>
      </c>
      <c r="B247" s="15" t="s">
        <v>25</v>
      </c>
      <c r="C247" s="15" t="s">
        <v>515</v>
      </c>
      <c r="D247" s="15" t="s">
        <v>548</v>
      </c>
      <c r="E247" s="15" t="s">
        <v>18</v>
      </c>
      <c r="F247" s="7" t="s">
        <v>68</v>
      </c>
      <c r="G247" s="14" t="s">
        <v>45</v>
      </c>
      <c r="H247" s="14" t="s">
        <v>510</v>
      </c>
      <c r="I247" s="26" t="s">
        <v>327</v>
      </c>
      <c r="J247" s="1">
        <v>2</v>
      </c>
      <c r="K247" s="2"/>
      <c r="L247" s="2"/>
      <c r="M247" s="3"/>
      <c r="N247" s="3"/>
      <c r="O247" s="2"/>
      <c r="P247" s="4"/>
      <c r="Q247" s="2"/>
      <c r="R247" s="4"/>
      <c r="S247" s="4"/>
      <c r="T247" s="5"/>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row>
    <row r="248" spans="1:239" s="83" customFormat="1" ht="24.75" customHeight="1">
      <c r="A248" s="48" t="s">
        <v>546</v>
      </c>
      <c r="B248" s="15" t="s">
        <v>25</v>
      </c>
      <c r="C248" s="15" t="s">
        <v>515</v>
      </c>
      <c r="D248" s="15" t="s">
        <v>548</v>
      </c>
      <c r="E248" s="15" t="s">
        <v>18</v>
      </c>
      <c r="F248" s="7" t="s">
        <v>68</v>
      </c>
      <c r="G248" s="14" t="s">
        <v>45</v>
      </c>
      <c r="H248" s="14" t="s">
        <v>510</v>
      </c>
      <c r="I248" s="26" t="s">
        <v>328</v>
      </c>
      <c r="J248" s="1">
        <v>1</v>
      </c>
      <c r="K248" s="2"/>
      <c r="L248" s="2"/>
      <c r="M248" s="3"/>
      <c r="N248" s="3"/>
      <c r="O248" s="2"/>
      <c r="P248" s="4"/>
      <c r="Q248" s="2"/>
      <c r="R248" s="4"/>
      <c r="S248" s="4"/>
      <c r="T248" s="5"/>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row>
    <row r="249" spans="1:239" s="83" customFormat="1" ht="24.75" customHeight="1">
      <c r="A249" s="48" t="s">
        <v>546</v>
      </c>
      <c r="B249" s="15" t="s">
        <v>25</v>
      </c>
      <c r="C249" s="15" t="s">
        <v>515</v>
      </c>
      <c r="D249" s="15" t="s">
        <v>548</v>
      </c>
      <c r="E249" s="15" t="s">
        <v>18</v>
      </c>
      <c r="F249" s="7" t="s">
        <v>68</v>
      </c>
      <c r="G249" s="14" t="s">
        <v>45</v>
      </c>
      <c r="H249" s="14" t="s">
        <v>510</v>
      </c>
      <c r="I249" s="26" t="s">
        <v>329</v>
      </c>
      <c r="J249" s="1">
        <v>0.5</v>
      </c>
      <c r="K249" s="2"/>
      <c r="L249" s="2"/>
      <c r="M249" s="3"/>
      <c r="N249" s="3"/>
      <c r="O249" s="2"/>
      <c r="P249" s="4"/>
      <c r="Q249" s="2"/>
      <c r="R249" s="4"/>
      <c r="S249" s="4"/>
      <c r="T249" s="5"/>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row>
    <row r="250" spans="1:239" s="83" customFormat="1" ht="24.75" customHeight="1">
      <c r="A250" s="48" t="s">
        <v>27</v>
      </c>
      <c r="B250" s="48" t="s">
        <v>50</v>
      </c>
      <c r="C250" s="48" t="s">
        <v>487</v>
      </c>
      <c r="D250" s="15" t="s">
        <v>65</v>
      </c>
      <c r="E250" s="48" t="s">
        <v>18</v>
      </c>
      <c r="F250" s="48">
        <v>110</v>
      </c>
      <c r="G250" s="48" t="s">
        <v>33</v>
      </c>
      <c r="H250" s="14" t="s">
        <v>573</v>
      </c>
      <c r="I250" s="140" t="s">
        <v>574</v>
      </c>
      <c r="J250" s="140">
        <v>1.5</v>
      </c>
      <c r="L250" s="2"/>
      <c r="M250" s="2"/>
      <c r="N250" s="3"/>
      <c r="O250" s="2"/>
      <c r="P250" s="4"/>
      <c r="Q250" s="2"/>
      <c r="R250" s="4"/>
      <c r="S250" s="4"/>
      <c r="T250" s="5"/>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row>
    <row r="251" spans="1:239" s="83" customFormat="1" ht="24.75" customHeight="1">
      <c r="A251" s="48" t="s">
        <v>27</v>
      </c>
      <c r="B251" s="48" t="s">
        <v>50</v>
      </c>
      <c r="C251" s="48" t="s">
        <v>487</v>
      </c>
      <c r="D251" s="15" t="s">
        <v>65</v>
      </c>
      <c r="E251" s="48" t="s">
        <v>18</v>
      </c>
      <c r="F251" s="48">
        <v>110</v>
      </c>
      <c r="G251" s="48" t="s">
        <v>330</v>
      </c>
      <c r="H251" s="14" t="s">
        <v>573</v>
      </c>
      <c r="I251" s="140" t="s">
        <v>575</v>
      </c>
      <c r="J251" s="140">
        <v>1.5</v>
      </c>
      <c r="L251" s="2"/>
      <c r="M251" s="2"/>
      <c r="N251" s="3"/>
      <c r="O251" s="2"/>
      <c r="P251" s="4"/>
      <c r="Q251" s="2"/>
      <c r="R251" s="4"/>
      <c r="S251" s="4"/>
      <c r="T251" s="5"/>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row>
    <row r="252" spans="1:239" s="83" customFormat="1" ht="24.75" customHeight="1">
      <c r="A252" s="48" t="s">
        <v>27</v>
      </c>
      <c r="B252" s="48" t="s">
        <v>50</v>
      </c>
      <c r="C252" s="48" t="s">
        <v>487</v>
      </c>
      <c r="D252" s="15" t="s">
        <v>65</v>
      </c>
      <c r="E252" s="48" t="s">
        <v>18</v>
      </c>
      <c r="F252" s="48">
        <v>10</v>
      </c>
      <c r="G252" s="48" t="s">
        <v>33</v>
      </c>
      <c r="H252" s="14" t="s">
        <v>573</v>
      </c>
      <c r="I252" s="140" t="s">
        <v>576</v>
      </c>
      <c r="J252" s="140">
        <v>1</v>
      </c>
      <c r="L252" s="2"/>
      <c r="M252" s="2"/>
      <c r="N252" s="3"/>
      <c r="O252" s="2"/>
      <c r="P252" s="4"/>
      <c r="Q252" s="2"/>
      <c r="R252" s="4"/>
      <c r="S252" s="4"/>
      <c r="T252" s="5"/>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row>
    <row r="253" spans="1:239" s="83" customFormat="1" ht="24.75" customHeight="1">
      <c r="A253" s="48" t="s">
        <v>27</v>
      </c>
      <c r="B253" s="48" t="s">
        <v>50</v>
      </c>
      <c r="C253" s="48" t="s">
        <v>487</v>
      </c>
      <c r="D253" s="15" t="s">
        <v>65</v>
      </c>
      <c r="E253" s="48" t="s">
        <v>18</v>
      </c>
      <c r="F253" s="48">
        <v>10</v>
      </c>
      <c r="G253" s="48" t="s">
        <v>331</v>
      </c>
      <c r="H253" s="14" t="s">
        <v>573</v>
      </c>
      <c r="I253" s="140" t="s">
        <v>577</v>
      </c>
      <c r="J253" s="140">
        <v>1</v>
      </c>
      <c r="L253" s="2"/>
      <c r="M253" s="2"/>
      <c r="N253" s="3"/>
      <c r="O253" s="2"/>
      <c r="P253" s="4"/>
      <c r="Q253" s="2"/>
      <c r="R253" s="4"/>
      <c r="S253" s="4"/>
      <c r="T253" s="5"/>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row>
    <row r="254" spans="1:239" s="83" customFormat="1" ht="24.75" customHeight="1">
      <c r="A254" s="48" t="s">
        <v>27</v>
      </c>
      <c r="B254" s="48" t="s">
        <v>50</v>
      </c>
      <c r="C254" s="48" t="s">
        <v>487</v>
      </c>
      <c r="D254" s="15" t="s">
        <v>65</v>
      </c>
      <c r="E254" s="48" t="s">
        <v>18</v>
      </c>
      <c r="F254" s="48">
        <v>10</v>
      </c>
      <c r="G254" s="48" t="s">
        <v>52</v>
      </c>
      <c r="H254" s="14" t="s">
        <v>573</v>
      </c>
      <c r="I254" s="140" t="s">
        <v>578</v>
      </c>
      <c r="J254" s="140">
        <v>0.8</v>
      </c>
      <c r="L254" s="2"/>
      <c r="M254" s="2"/>
      <c r="N254" s="3"/>
      <c r="O254" s="2"/>
      <c r="P254" s="4"/>
      <c r="Q254" s="2"/>
      <c r="R254" s="4"/>
      <c r="S254" s="4"/>
      <c r="T254" s="5"/>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row>
    <row r="255" spans="1:239" s="83" customFormat="1" ht="24.75" customHeight="1">
      <c r="A255" s="48" t="s">
        <v>27</v>
      </c>
      <c r="B255" s="48" t="s">
        <v>50</v>
      </c>
      <c r="C255" s="48" t="s">
        <v>487</v>
      </c>
      <c r="D255" s="15" t="s">
        <v>65</v>
      </c>
      <c r="E255" s="48" t="s">
        <v>18</v>
      </c>
      <c r="F255" s="48">
        <v>10</v>
      </c>
      <c r="G255" s="48" t="s">
        <v>26</v>
      </c>
      <c r="H255" s="14" t="s">
        <v>573</v>
      </c>
      <c r="I255" s="140" t="s">
        <v>579</v>
      </c>
      <c r="J255" s="140">
        <v>0.8</v>
      </c>
      <c r="L255" s="2"/>
      <c r="M255" s="2"/>
      <c r="N255" s="3"/>
      <c r="O255" s="2"/>
      <c r="P255" s="4"/>
      <c r="Q255" s="2"/>
      <c r="R255" s="4"/>
      <c r="S255" s="4"/>
      <c r="T255" s="5"/>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row>
    <row r="256" spans="1:239" s="83" customFormat="1" ht="24.75" customHeight="1">
      <c r="A256" s="48" t="s">
        <v>27</v>
      </c>
      <c r="B256" s="48" t="s">
        <v>50</v>
      </c>
      <c r="C256" s="48" t="s">
        <v>487</v>
      </c>
      <c r="D256" s="15" t="s">
        <v>65</v>
      </c>
      <c r="E256" s="48" t="s">
        <v>18</v>
      </c>
      <c r="F256" s="48">
        <v>10</v>
      </c>
      <c r="G256" s="48" t="s">
        <v>33</v>
      </c>
      <c r="H256" s="14" t="s">
        <v>573</v>
      </c>
      <c r="I256" s="140" t="s">
        <v>580</v>
      </c>
      <c r="J256" s="140">
        <v>0.7</v>
      </c>
      <c r="L256" s="2"/>
      <c r="M256" s="2"/>
      <c r="N256" s="3"/>
      <c r="O256" s="2"/>
      <c r="P256" s="4"/>
      <c r="Q256" s="2"/>
      <c r="R256" s="4"/>
      <c r="S256" s="4"/>
      <c r="T256" s="5"/>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row>
    <row r="257" spans="1:239" s="83" customFormat="1" ht="24.75" customHeight="1">
      <c r="A257" s="48" t="s">
        <v>27</v>
      </c>
      <c r="B257" s="48" t="s">
        <v>50</v>
      </c>
      <c r="C257" s="48" t="s">
        <v>487</v>
      </c>
      <c r="D257" s="15" t="s">
        <v>65</v>
      </c>
      <c r="E257" s="48" t="s">
        <v>18</v>
      </c>
      <c r="F257" s="48">
        <v>35</v>
      </c>
      <c r="G257" s="48" t="s">
        <v>330</v>
      </c>
      <c r="H257" s="14" t="s">
        <v>573</v>
      </c>
      <c r="I257" s="140" t="s">
        <v>581</v>
      </c>
      <c r="J257" s="140">
        <v>0.6</v>
      </c>
      <c r="L257" s="2"/>
      <c r="M257" s="2"/>
      <c r="N257" s="3"/>
      <c r="O257" s="2"/>
      <c r="P257" s="4"/>
      <c r="Q257" s="2"/>
      <c r="R257" s="4"/>
      <c r="S257" s="4"/>
      <c r="T257" s="5"/>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row>
    <row r="258" spans="1:239" s="83" customFormat="1" ht="24.75" customHeight="1">
      <c r="A258" s="48" t="s">
        <v>27</v>
      </c>
      <c r="B258" s="48" t="s">
        <v>50</v>
      </c>
      <c r="C258" s="48" t="s">
        <v>487</v>
      </c>
      <c r="D258" s="15" t="s">
        <v>65</v>
      </c>
      <c r="E258" s="48" t="s">
        <v>18</v>
      </c>
      <c r="F258" s="48">
        <v>110</v>
      </c>
      <c r="G258" s="48" t="s">
        <v>36</v>
      </c>
      <c r="H258" s="14" t="s">
        <v>573</v>
      </c>
      <c r="I258" s="140" t="s">
        <v>582</v>
      </c>
      <c r="J258" s="140">
        <v>0.5</v>
      </c>
      <c r="L258" s="2"/>
      <c r="M258" s="2"/>
      <c r="N258" s="3"/>
      <c r="O258" s="2"/>
      <c r="P258" s="4"/>
      <c r="Q258" s="2"/>
      <c r="R258" s="4"/>
      <c r="S258" s="4"/>
      <c r="T258" s="5"/>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row>
    <row r="259" spans="1:239" s="83" customFormat="1" ht="24.75" customHeight="1">
      <c r="A259" s="48" t="s">
        <v>27</v>
      </c>
      <c r="B259" s="48" t="s">
        <v>50</v>
      </c>
      <c r="C259" s="48" t="s">
        <v>487</v>
      </c>
      <c r="D259" s="15" t="s">
        <v>65</v>
      </c>
      <c r="E259" s="48" t="s">
        <v>18</v>
      </c>
      <c r="F259" s="48">
        <v>35</v>
      </c>
      <c r="G259" s="48" t="s">
        <v>332</v>
      </c>
      <c r="H259" s="14" t="s">
        <v>583</v>
      </c>
      <c r="I259" s="140" t="s">
        <v>584</v>
      </c>
      <c r="J259" s="140">
        <v>0.4</v>
      </c>
      <c r="L259" s="2"/>
      <c r="M259" s="2"/>
      <c r="N259" s="3"/>
      <c r="O259" s="2"/>
      <c r="P259" s="4"/>
      <c r="Q259" s="2"/>
      <c r="R259" s="4"/>
      <c r="S259" s="4"/>
      <c r="T259" s="5"/>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row>
    <row r="260" spans="1:239" s="83" customFormat="1" ht="24.75" customHeight="1">
      <c r="A260" s="48" t="s">
        <v>27</v>
      </c>
      <c r="B260" s="48" t="s">
        <v>50</v>
      </c>
      <c r="C260" s="48" t="s">
        <v>487</v>
      </c>
      <c r="D260" s="15" t="s">
        <v>65</v>
      </c>
      <c r="E260" s="48" t="s">
        <v>18</v>
      </c>
      <c r="F260" s="48">
        <v>110</v>
      </c>
      <c r="G260" s="48" t="s">
        <v>21</v>
      </c>
      <c r="H260" s="14" t="s">
        <v>573</v>
      </c>
      <c r="I260" s="140" t="s">
        <v>585</v>
      </c>
      <c r="J260" s="140">
        <v>0.2</v>
      </c>
      <c r="L260" s="2"/>
      <c r="M260" s="2"/>
      <c r="N260" s="3"/>
      <c r="O260" s="2"/>
      <c r="P260" s="4"/>
      <c r="Q260" s="2"/>
      <c r="R260" s="4"/>
      <c r="S260" s="4"/>
      <c r="T260" s="5"/>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row>
    <row r="261" spans="1:239" s="83" customFormat="1" ht="24.75" customHeight="1">
      <c r="A261" s="48" t="s">
        <v>27</v>
      </c>
      <c r="B261" s="48" t="s">
        <v>50</v>
      </c>
      <c r="C261" s="48" t="s">
        <v>487</v>
      </c>
      <c r="D261" s="15" t="s">
        <v>65</v>
      </c>
      <c r="E261" s="48" t="s">
        <v>18</v>
      </c>
      <c r="F261" s="48">
        <v>110</v>
      </c>
      <c r="G261" s="48" t="s">
        <v>19</v>
      </c>
      <c r="H261" s="14" t="s">
        <v>586</v>
      </c>
      <c r="I261" s="140" t="s">
        <v>587</v>
      </c>
      <c r="J261" s="140">
        <v>0.7</v>
      </c>
      <c r="L261" s="2"/>
      <c r="M261" s="2"/>
      <c r="N261" s="3"/>
      <c r="O261" s="2"/>
      <c r="P261" s="4"/>
      <c r="Q261" s="2"/>
      <c r="R261" s="4"/>
      <c r="S261" s="4"/>
      <c r="T261" s="5"/>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row>
    <row r="262" spans="1:239" s="83" customFormat="1" ht="24.75" customHeight="1">
      <c r="A262" s="138" t="s">
        <v>588</v>
      </c>
      <c r="B262" s="138" t="s">
        <v>589</v>
      </c>
      <c r="C262" s="15" t="s">
        <v>590</v>
      </c>
      <c r="D262" s="15" t="s">
        <v>591</v>
      </c>
      <c r="E262" s="15" t="s">
        <v>592</v>
      </c>
      <c r="F262" s="7" t="s">
        <v>68</v>
      </c>
      <c r="G262" s="7" t="s">
        <v>61</v>
      </c>
      <c r="H262" s="14" t="s">
        <v>586</v>
      </c>
      <c r="I262" s="14" t="s">
        <v>593</v>
      </c>
      <c r="J262" s="1">
        <v>3</v>
      </c>
      <c r="K262" s="1"/>
      <c r="L262" s="70"/>
      <c r="M262" s="1"/>
      <c r="N262" s="53"/>
      <c r="O262" s="1"/>
      <c r="P262" s="53"/>
      <c r="Q262" s="131"/>
      <c r="R262" s="132"/>
      <c r="S262" s="132"/>
      <c r="T262" s="5"/>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row>
    <row r="263" spans="1:239" s="83" customFormat="1" ht="24.75" customHeight="1">
      <c r="A263" s="138" t="s">
        <v>588</v>
      </c>
      <c r="B263" s="138" t="s">
        <v>589</v>
      </c>
      <c r="C263" s="15" t="s">
        <v>590</v>
      </c>
      <c r="D263" s="15" t="s">
        <v>591</v>
      </c>
      <c r="E263" s="15" t="s">
        <v>592</v>
      </c>
      <c r="F263" s="7" t="s">
        <v>68</v>
      </c>
      <c r="G263" s="7" t="s">
        <v>61</v>
      </c>
      <c r="H263" s="14" t="s">
        <v>586</v>
      </c>
      <c r="I263" s="14" t="s">
        <v>594</v>
      </c>
      <c r="J263" s="14"/>
      <c r="K263" s="1">
        <v>2.2</v>
      </c>
      <c r="L263" s="70"/>
      <c r="M263" s="1"/>
      <c r="N263" s="53"/>
      <c r="O263" s="1"/>
      <c r="P263" s="53"/>
      <c r="Q263" s="131"/>
      <c r="R263" s="132"/>
      <c r="S263" s="132"/>
      <c r="T263" s="5"/>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row>
    <row r="264" spans="1:239" s="83" customFormat="1" ht="24.75" customHeight="1">
      <c r="A264" s="138" t="s">
        <v>588</v>
      </c>
      <c r="B264" s="138" t="s">
        <v>589</v>
      </c>
      <c r="C264" s="15" t="s">
        <v>590</v>
      </c>
      <c r="D264" s="15" t="s">
        <v>591</v>
      </c>
      <c r="E264" s="15" t="s">
        <v>592</v>
      </c>
      <c r="F264" s="7" t="s">
        <v>68</v>
      </c>
      <c r="G264" s="7" t="s">
        <v>61</v>
      </c>
      <c r="H264" s="14" t="s">
        <v>586</v>
      </c>
      <c r="I264" s="14" t="s">
        <v>595</v>
      </c>
      <c r="J264" s="14"/>
      <c r="K264" s="1">
        <v>1</v>
      </c>
      <c r="L264" s="70"/>
      <c r="M264" s="1"/>
      <c r="N264" s="53"/>
      <c r="O264" s="1"/>
      <c r="P264" s="53"/>
      <c r="Q264" s="131"/>
      <c r="R264" s="132"/>
      <c r="S264" s="132"/>
      <c r="T264" s="5"/>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row>
    <row r="265" spans="1:239" s="83" customFormat="1" ht="24.75" customHeight="1">
      <c r="A265" s="15" t="s">
        <v>14</v>
      </c>
      <c r="B265" s="15" t="s">
        <v>15</v>
      </c>
      <c r="C265" s="15" t="s">
        <v>67</v>
      </c>
      <c r="D265" s="15" t="s">
        <v>596</v>
      </c>
      <c r="E265" s="15" t="s">
        <v>18</v>
      </c>
      <c r="F265" s="7" t="s">
        <v>68</v>
      </c>
      <c r="G265" s="14" t="s">
        <v>597</v>
      </c>
      <c r="H265" s="26" t="s">
        <v>180</v>
      </c>
      <c r="I265" s="14" t="s">
        <v>598</v>
      </c>
      <c r="J265" s="1"/>
      <c r="K265" s="1">
        <v>6.5</v>
      </c>
      <c r="L265" s="1"/>
      <c r="M265" s="1"/>
      <c r="N265" s="53"/>
      <c r="O265" s="1"/>
      <c r="P265" s="53"/>
      <c r="Q265" s="141"/>
      <c r="R265" s="142"/>
      <c r="S265" s="142"/>
      <c r="T265" s="5"/>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row>
    <row r="266" spans="1:239" s="83" customFormat="1" ht="24.75" customHeight="1">
      <c r="A266" s="15" t="s">
        <v>14</v>
      </c>
      <c r="B266" s="15" t="s">
        <v>15</v>
      </c>
      <c r="C266" s="15" t="s">
        <v>67</v>
      </c>
      <c r="D266" s="15" t="s">
        <v>596</v>
      </c>
      <c r="E266" s="15" t="s">
        <v>18</v>
      </c>
      <c r="F266" s="7" t="s">
        <v>68</v>
      </c>
      <c r="G266" s="14" t="s">
        <v>599</v>
      </c>
      <c r="H266" s="26" t="s">
        <v>180</v>
      </c>
      <c r="I266" s="14" t="s">
        <v>333</v>
      </c>
      <c r="J266" s="1">
        <v>1</v>
      </c>
      <c r="K266" s="1"/>
      <c r="L266" s="1"/>
      <c r="M266" s="1"/>
      <c r="N266" s="53"/>
      <c r="O266" s="1"/>
      <c r="P266" s="53"/>
      <c r="Q266" s="141"/>
      <c r="R266" s="142"/>
      <c r="S266" s="142"/>
      <c r="T266" s="5"/>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row>
    <row r="267" spans="1:239" s="83" customFormat="1" ht="24.75" customHeight="1">
      <c r="A267" s="15" t="s">
        <v>14</v>
      </c>
      <c r="B267" s="15" t="s">
        <v>15</v>
      </c>
      <c r="C267" s="15" t="s">
        <v>67</v>
      </c>
      <c r="D267" s="15" t="s">
        <v>65</v>
      </c>
      <c r="E267" s="15" t="s">
        <v>18</v>
      </c>
      <c r="F267" s="7" t="s">
        <v>107</v>
      </c>
      <c r="G267" s="14" t="s">
        <v>600</v>
      </c>
      <c r="H267" s="26" t="s">
        <v>180</v>
      </c>
      <c r="I267" s="14" t="s">
        <v>601</v>
      </c>
      <c r="J267" s="1">
        <v>1</v>
      </c>
      <c r="K267" s="1"/>
      <c r="L267" s="1"/>
      <c r="M267" s="1"/>
      <c r="N267" s="53"/>
      <c r="O267" s="1"/>
      <c r="P267" s="53"/>
      <c r="Q267" s="141"/>
      <c r="R267" s="142"/>
      <c r="S267" s="142"/>
      <c r="T267" s="5"/>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row>
    <row r="268" spans="1:239" s="83" customFormat="1" ht="24.75" customHeight="1">
      <c r="A268" s="138" t="s">
        <v>546</v>
      </c>
      <c r="B268" s="15" t="s">
        <v>547</v>
      </c>
      <c r="C268" s="15" t="s">
        <v>515</v>
      </c>
      <c r="D268" s="15" t="s">
        <v>530</v>
      </c>
      <c r="E268" s="133" t="s">
        <v>531</v>
      </c>
      <c r="F268" s="133">
        <v>220</v>
      </c>
      <c r="G268" s="139" t="s">
        <v>532</v>
      </c>
      <c r="H268" s="133" t="s">
        <v>602</v>
      </c>
      <c r="I268" s="139" t="s">
        <v>603</v>
      </c>
      <c r="J268" s="13"/>
      <c r="K268" s="1">
        <v>50</v>
      </c>
      <c r="L268" s="1">
        <v>50</v>
      </c>
      <c r="M268" s="1">
        <v>58</v>
      </c>
      <c r="N268" s="53"/>
      <c r="O268" s="1"/>
      <c r="P268" s="53"/>
      <c r="Q268" s="131"/>
      <c r="R268" s="132"/>
      <c r="S268" s="132"/>
      <c r="T268" s="5"/>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row>
    <row r="269" spans="1:239" s="83" customFormat="1" ht="24.75" customHeight="1">
      <c r="A269" s="48" t="s">
        <v>27</v>
      </c>
      <c r="B269" s="15" t="s">
        <v>60</v>
      </c>
      <c r="C269" s="15" t="s">
        <v>515</v>
      </c>
      <c r="D269" s="15" t="s">
        <v>530</v>
      </c>
      <c r="E269" s="133" t="s">
        <v>531</v>
      </c>
      <c r="F269" s="133">
        <v>220</v>
      </c>
      <c r="G269" s="139" t="s">
        <v>532</v>
      </c>
      <c r="H269" s="133" t="s">
        <v>602</v>
      </c>
      <c r="I269" s="139" t="s">
        <v>604</v>
      </c>
      <c r="J269" s="13"/>
      <c r="K269" s="1"/>
      <c r="L269" s="1">
        <v>50</v>
      </c>
      <c r="M269" s="1">
        <v>50</v>
      </c>
      <c r="N269" s="53"/>
      <c r="O269" s="1"/>
      <c r="P269" s="53"/>
      <c r="Q269" s="131"/>
      <c r="R269" s="132"/>
      <c r="S269" s="132"/>
      <c r="T269" s="5"/>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row>
    <row r="270" spans="1:239" s="83" customFormat="1" ht="24.75" customHeight="1">
      <c r="A270" s="48" t="s">
        <v>27</v>
      </c>
      <c r="B270" s="15" t="s">
        <v>60</v>
      </c>
      <c r="C270" s="15" t="s">
        <v>515</v>
      </c>
      <c r="D270" s="15" t="s">
        <v>530</v>
      </c>
      <c r="E270" s="133" t="s">
        <v>531</v>
      </c>
      <c r="F270" s="133">
        <v>220</v>
      </c>
      <c r="G270" s="139" t="s">
        <v>532</v>
      </c>
      <c r="H270" s="26" t="s">
        <v>180</v>
      </c>
      <c r="I270" s="143" t="s">
        <v>605</v>
      </c>
      <c r="J270" s="13"/>
      <c r="K270" s="1">
        <v>10</v>
      </c>
      <c r="L270" s="1"/>
      <c r="M270" s="1"/>
      <c r="N270" s="53"/>
      <c r="O270" s="1"/>
      <c r="P270" s="53"/>
      <c r="Q270" s="131"/>
      <c r="R270" s="132"/>
      <c r="S270" s="132"/>
      <c r="T270" s="5"/>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row>
    <row r="271" spans="1:239" s="83" customFormat="1" ht="24.75" customHeight="1">
      <c r="A271" s="48" t="s">
        <v>27</v>
      </c>
      <c r="B271" s="15" t="s">
        <v>60</v>
      </c>
      <c r="C271" s="15" t="s">
        <v>515</v>
      </c>
      <c r="D271" s="15" t="s">
        <v>530</v>
      </c>
      <c r="E271" s="133" t="s">
        <v>531</v>
      </c>
      <c r="F271" s="133">
        <v>220</v>
      </c>
      <c r="G271" s="139" t="s">
        <v>532</v>
      </c>
      <c r="H271" s="26" t="s">
        <v>180</v>
      </c>
      <c r="I271" s="143" t="s">
        <v>606</v>
      </c>
      <c r="J271" s="13"/>
      <c r="K271" s="1">
        <v>10</v>
      </c>
      <c r="L271" s="1"/>
      <c r="M271" s="1"/>
      <c r="N271" s="53"/>
      <c r="O271" s="1"/>
      <c r="P271" s="53"/>
      <c r="Q271" s="131"/>
      <c r="R271" s="132"/>
      <c r="S271" s="132"/>
      <c r="T271" s="5"/>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row>
    <row r="272" spans="1:239" s="83" customFormat="1" ht="24.75" customHeight="1">
      <c r="A272" s="48" t="s">
        <v>27</v>
      </c>
      <c r="B272" s="15" t="s">
        <v>60</v>
      </c>
      <c r="C272" s="15" t="s">
        <v>515</v>
      </c>
      <c r="D272" s="15" t="s">
        <v>530</v>
      </c>
      <c r="E272" s="133" t="s">
        <v>531</v>
      </c>
      <c r="F272" s="133">
        <v>220</v>
      </c>
      <c r="G272" s="139" t="s">
        <v>532</v>
      </c>
      <c r="H272" s="26" t="s">
        <v>180</v>
      </c>
      <c r="I272" s="143" t="s">
        <v>607</v>
      </c>
      <c r="J272" s="13"/>
      <c r="K272" s="1">
        <v>10</v>
      </c>
      <c r="L272" s="1"/>
      <c r="M272" s="1"/>
      <c r="N272" s="53"/>
      <c r="O272" s="1"/>
      <c r="P272" s="53"/>
      <c r="Q272" s="131"/>
      <c r="R272" s="132"/>
      <c r="S272" s="132"/>
      <c r="T272" s="5"/>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row>
    <row r="273" spans="1:239" s="83" customFormat="1" ht="24.75" customHeight="1">
      <c r="A273" s="48" t="s">
        <v>27</v>
      </c>
      <c r="B273" s="15" t="s">
        <v>60</v>
      </c>
      <c r="C273" s="15" t="s">
        <v>515</v>
      </c>
      <c r="D273" s="15" t="s">
        <v>530</v>
      </c>
      <c r="E273" s="133" t="s">
        <v>531</v>
      </c>
      <c r="F273" s="133">
        <v>220</v>
      </c>
      <c r="G273" s="139" t="s">
        <v>532</v>
      </c>
      <c r="H273" s="26" t="s">
        <v>180</v>
      </c>
      <c r="I273" s="143" t="s">
        <v>606</v>
      </c>
      <c r="J273" s="13"/>
      <c r="K273" s="1">
        <v>10</v>
      </c>
      <c r="L273" s="1"/>
      <c r="M273" s="1"/>
      <c r="N273" s="53"/>
      <c r="O273" s="1"/>
      <c r="P273" s="53"/>
      <c r="Q273" s="131"/>
      <c r="R273" s="132"/>
      <c r="S273" s="132"/>
      <c r="T273" s="5"/>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row>
    <row r="274" spans="1:239" s="83" customFormat="1" ht="24.75" customHeight="1">
      <c r="A274" s="48" t="s">
        <v>27</v>
      </c>
      <c r="B274" s="15" t="s">
        <v>60</v>
      </c>
      <c r="C274" s="15" t="s">
        <v>515</v>
      </c>
      <c r="D274" s="15" t="s">
        <v>530</v>
      </c>
      <c r="E274" s="133" t="s">
        <v>531</v>
      </c>
      <c r="F274" s="133">
        <v>220</v>
      </c>
      <c r="G274" s="139" t="s">
        <v>532</v>
      </c>
      <c r="H274" s="26" t="s">
        <v>180</v>
      </c>
      <c r="I274" s="143" t="s">
        <v>608</v>
      </c>
      <c r="J274" s="13"/>
      <c r="K274" s="1">
        <v>10</v>
      </c>
      <c r="L274" s="1"/>
      <c r="M274" s="1"/>
      <c r="N274" s="53"/>
      <c r="O274" s="1"/>
      <c r="P274" s="53"/>
      <c r="Q274" s="131"/>
      <c r="R274" s="132"/>
      <c r="S274" s="132"/>
      <c r="T274" s="5"/>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row>
    <row r="275" spans="1:239" s="83" customFormat="1" ht="24.75" customHeight="1">
      <c r="A275" s="48"/>
      <c r="B275" s="15"/>
      <c r="C275" s="15"/>
      <c r="D275" s="15"/>
      <c r="E275" s="133"/>
      <c r="F275" s="133"/>
      <c r="G275" s="139"/>
      <c r="H275" s="133"/>
      <c r="I275" s="139"/>
      <c r="J275" s="13"/>
      <c r="K275" s="1"/>
      <c r="L275" s="1"/>
      <c r="M275" s="1"/>
      <c r="N275" s="53"/>
      <c r="O275" s="1"/>
      <c r="P275" s="53"/>
      <c r="Q275" s="131"/>
      <c r="R275" s="132"/>
      <c r="S275" s="132"/>
      <c r="T275" s="5"/>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row>
    <row r="276" spans="1:239" s="83" customFormat="1" ht="24.75" customHeight="1">
      <c r="A276" s="48"/>
      <c r="B276" s="15"/>
      <c r="C276" s="15"/>
      <c r="D276" s="15"/>
      <c r="E276" s="133"/>
      <c r="F276" s="133"/>
      <c r="G276" s="139"/>
      <c r="H276" s="133"/>
      <c r="I276" s="139" t="s">
        <v>609</v>
      </c>
      <c r="J276" s="13"/>
      <c r="K276" s="1"/>
      <c r="L276" s="1"/>
      <c r="M276" s="1"/>
      <c r="N276" s="53"/>
      <c r="O276" s="1"/>
      <c r="P276" s="53"/>
      <c r="Q276" s="131"/>
      <c r="R276" s="132"/>
      <c r="S276" s="132"/>
      <c r="T276" s="5"/>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row>
    <row r="277" spans="1:239" s="52" customFormat="1" ht="24.75" customHeight="1">
      <c r="A277" s="62" t="s">
        <v>181</v>
      </c>
      <c r="B277" s="15"/>
      <c r="C277" s="15"/>
      <c r="D277" s="15"/>
      <c r="E277" s="15"/>
      <c r="F277" s="7"/>
      <c r="G277" s="14"/>
      <c r="H277" s="14"/>
      <c r="I277" s="14"/>
      <c r="J277" s="1">
        <f aca="true" t="shared" si="6" ref="J277:S277">SUM(J186:J276)</f>
        <v>112.74000000000001</v>
      </c>
      <c r="K277" s="1">
        <f t="shared" si="6"/>
        <v>109.7</v>
      </c>
      <c r="L277" s="1">
        <f t="shared" si="6"/>
        <v>100</v>
      </c>
      <c r="M277" s="1">
        <f t="shared" si="6"/>
        <v>108</v>
      </c>
      <c r="N277" s="1">
        <f t="shared" si="6"/>
        <v>0</v>
      </c>
      <c r="O277" s="1">
        <f t="shared" si="6"/>
        <v>0</v>
      </c>
      <c r="P277" s="1">
        <f t="shared" si="6"/>
        <v>0</v>
      </c>
      <c r="Q277" s="1">
        <f t="shared" si="6"/>
        <v>0</v>
      </c>
      <c r="R277" s="1">
        <f t="shared" si="6"/>
        <v>0</v>
      </c>
      <c r="S277" s="1">
        <f t="shared" si="6"/>
        <v>0</v>
      </c>
      <c r="T277" s="5"/>
      <c r="U277" s="37"/>
      <c r="V277" s="37">
        <v>1</v>
      </c>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c r="CR277" s="37"/>
      <c r="CS277" s="37"/>
      <c r="CT277" s="37"/>
      <c r="CU277" s="37"/>
      <c r="CV277" s="37"/>
      <c r="CW277" s="37"/>
      <c r="CX277" s="37"/>
      <c r="CY277" s="37"/>
      <c r="CZ277" s="37"/>
      <c r="DA277" s="37"/>
      <c r="DB277" s="37"/>
      <c r="DC277" s="37"/>
      <c r="DD277" s="37"/>
      <c r="DE277" s="37"/>
      <c r="DF277" s="37"/>
      <c r="DG277" s="37"/>
      <c r="DH277" s="37"/>
      <c r="DI277" s="37"/>
      <c r="DJ277" s="37"/>
      <c r="DK277" s="37"/>
      <c r="DL277" s="37"/>
      <c r="DM277" s="37"/>
      <c r="DN277" s="37"/>
      <c r="DO277" s="37"/>
      <c r="DP277" s="37"/>
      <c r="DQ277" s="37"/>
      <c r="DR277" s="37"/>
      <c r="DS277" s="37"/>
      <c r="DT277" s="37"/>
      <c r="DU277" s="37"/>
      <c r="DV277" s="37"/>
      <c r="DW277" s="37"/>
      <c r="DX277" s="37"/>
      <c r="DY277" s="37"/>
      <c r="DZ277" s="37"/>
      <c r="EA277" s="37"/>
      <c r="EB277" s="37"/>
      <c r="EC277" s="37"/>
      <c r="ED277" s="37"/>
      <c r="EE277" s="37"/>
      <c r="EF277" s="37"/>
      <c r="EG277" s="37"/>
      <c r="EH277" s="37"/>
      <c r="EI277" s="37"/>
      <c r="EJ277" s="37"/>
      <c r="EK277" s="37"/>
      <c r="EL277" s="37"/>
      <c r="EM277" s="37"/>
      <c r="EN277" s="37"/>
      <c r="EO277" s="37"/>
      <c r="EP277" s="37"/>
      <c r="EQ277" s="37"/>
      <c r="ER277" s="37"/>
      <c r="ES277" s="37"/>
      <c r="ET277" s="37"/>
      <c r="EU277" s="37"/>
      <c r="EV277" s="37"/>
      <c r="EW277" s="37"/>
      <c r="EX277" s="37"/>
      <c r="EY277" s="37"/>
      <c r="EZ277" s="37"/>
      <c r="FA277" s="37"/>
      <c r="FB277" s="37"/>
      <c r="FC277" s="37"/>
      <c r="FD277" s="37"/>
      <c r="FE277" s="37"/>
      <c r="FF277" s="37"/>
      <c r="FG277" s="37"/>
      <c r="FH277" s="37"/>
      <c r="FI277" s="37"/>
      <c r="FJ277" s="37"/>
      <c r="FK277" s="37"/>
      <c r="FL277" s="37"/>
      <c r="FM277" s="37"/>
      <c r="FN277" s="37"/>
      <c r="FO277" s="37"/>
      <c r="FP277" s="37"/>
      <c r="FQ277" s="37"/>
      <c r="FR277" s="37"/>
      <c r="FS277" s="37"/>
      <c r="FT277" s="37"/>
      <c r="FU277" s="37"/>
      <c r="FV277" s="37"/>
      <c r="FW277" s="37"/>
      <c r="FX277" s="37"/>
      <c r="FY277" s="37"/>
      <c r="FZ277" s="37"/>
      <c r="GA277" s="37"/>
      <c r="GB277" s="37"/>
      <c r="GC277" s="37"/>
      <c r="GD277" s="37"/>
      <c r="GE277" s="37"/>
      <c r="GF277" s="37"/>
      <c r="GG277" s="37"/>
      <c r="GH277" s="37"/>
      <c r="GI277" s="37"/>
      <c r="GJ277" s="37"/>
      <c r="GK277" s="37"/>
      <c r="GL277" s="37"/>
      <c r="GM277" s="37"/>
      <c r="GN277" s="37"/>
      <c r="GO277" s="37"/>
      <c r="GP277" s="37"/>
      <c r="GQ277" s="37"/>
      <c r="GR277" s="37"/>
      <c r="GS277" s="37"/>
      <c r="GT277" s="37"/>
      <c r="GU277" s="37"/>
      <c r="GV277" s="37"/>
      <c r="GW277" s="37"/>
      <c r="GX277" s="37"/>
      <c r="GY277" s="37"/>
      <c r="GZ277" s="37"/>
      <c r="HA277" s="37"/>
      <c r="HB277" s="37"/>
      <c r="HC277" s="37"/>
      <c r="HD277" s="37"/>
      <c r="HE277" s="37"/>
      <c r="HF277" s="37"/>
      <c r="HG277" s="37"/>
      <c r="HH277" s="37"/>
      <c r="HI277" s="37"/>
      <c r="HJ277" s="37"/>
      <c r="HK277" s="37"/>
      <c r="HL277" s="37"/>
      <c r="HM277" s="37"/>
      <c r="HN277" s="37"/>
      <c r="HO277" s="37"/>
      <c r="HP277" s="37"/>
      <c r="HQ277" s="37"/>
      <c r="HR277" s="37"/>
      <c r="HS277" s="37"/>
      <c r="HT277" s="37"/>
      <c r="HU277" s="37"/>
      <c r="HV277" s="37"/>
      <c r="HW277" s="37"/>
      <c r="HX277" s="37"/>
      <c r="HY277" s="37"/>
      <c r="HZ277" s="37"/>
      <c r="IA277" s="37"/>
      <c r="IB277" s="37"/>
      <c r="IC277" s="37"/>
      <c r="ID277" s="37"/>
      <c r="IE277" s="37"/>
    </row>
    <row r="278" spans="1:22" s="52" customFormat="1" ht="24.75" customHeight="1">
      <c r="A278" s="15" t="s">
        <v>27</v>
      </c>
      <c r="B278" s="15" t="s">
        <v>57</v>
      </c>
      <c r="C278" s="15" t="s">
        <v>70</v>
      </c>
      <c r="D278" s="15" t="s">
        <v>65</v>
      </c>
      <c r="E278" s="15" t="s">
        <v>18</v>
      </c>
      <c r="F278" s="7" t="s">
        <v>68</v>
      </c>
      <c r="G278" s="14" t="s">
        <v>61</v>
      </c>
      <c r="H278" s="14" t="s">
        <v>128</v>
      </c>
      <c r="I278" s="14" t="s">
        <v>71</v>
      </c>
      <c r="J278" s="1"/>
      <c r="K278" s="1">
        <v>3</v>
      </c>
      <c r="L278" s="1" t="s">
        <v>69</v>
      </c>
      <c r="M278" s="1" t="s">
        <v>69</v>
      </c>
      <c r="N278" s="1"/>
      <c r="O278" s="1"/>
      <c r="P278" s="1"/>
      <c r="Q278" s="1"/>
      <c r="R278" s="1"/>
      <c r="S278" s="1"/>
      <c r="T278" s="14"/>
      <c r="V278" s="37">
        <v>1</v>
      </c>
    </row>
    <row r="279" spans="1:22" s="52" customFormat="1" ht="24.75" customHeight="1">
      <c r="A279" s="15" t="s">
        <v>27</v>
      </c>
      <c r="B279" s="15" t="s">
        <v>57</v>
      </c>
      <c r="C279" s="15" t="s">
        <v>70</v>
      </c>
      <c r="D279" s="15" t="s">
        <v>65</v>
      </c>
      <c r="E279" s="15" t="s">
        <v>18</v>
      </c>
      <c r="F279" s="15" t="s">
        <v>68</v>
      </c>
      <c r="G279" s="15" t="s">
        <v>61</v>
      </c>
      <c r="H279" s="15" t="s">
        <v>129</v>
      </c>
      <c r="I279" s="16" t="s">
        <v>192</v>
      </c>
      <c r="J279" s="14"/>
      <c r="K279" s="14"/>
      <c r="L279" s="1">
        <v>1.5</v>
      </c>
      <c r="M279" s="1"/>
      <c r="N279" s="1"/>
      <c r="O279" s="1"/>
      <c r="P279" s="1"/>
      <c r="Q279" s="1"/>
      <c r="R279" s="1"/>
      <c r="S279" s="1"/>
      <c r="T279" s="14"/>
      <c r="V279" s="37">
        <v>1</v>
      </c>
    </row>
    <row r="280" spans="1:22" s="52" customFormat="1" ht="24.75" customHeight="1">
      <c r="A280" s="15" t="s">
        <v>14</v>
      </c>
      <c r="B280" s="15" t="s">
        <v>20</v>
      </c>
      <c r="C280" s="15" t="s">
        <v>70</v>
      </c>
      <c r="D280" s="15" t="s">
        <v>65</v>
      </c>
      <c r="E280" s="15" t="s">
        <v>18</v>
      </c>
      <c r="F280" s="7" t="s">
        <v>68</v>
      </c>
      <c r="G280" s="14" t="s">
        <v>61</v>
      </c>
      <c r="H280" s="14" t="s">
        <v>128</v>
      </c>
      <c r="I280" s="14" t="s">
        <v>72</v>
      </c>
      <c r="J280" s="1"/>
      <c r="K280" s="1">
        <v>3</v>
      </c>
      <c r="L280" s="1"/>
      <c r="M280" s="1"/>
      <c r="N280" s="1"/>
      <c r="O280" s="1"/>
      <c r="P280" s="1"/>
      <c r="Q280" s="1"/>
      <c r="R280" s="1"/>
      <c r="S280" s="1"/>
      <c r="T280" s="14"/>
      <c r="V280" s="37">
        <v>1</v>
      </c>
    </row>
    <row r="281" spans="1:22" s="52" customFormat="1" ht="24.75" customHeight="1">
      <c r="A281" s="15" t="s">
        <v>27</v>
      </c>
      <c r="B281" s="15" t="s">
        <v>60</v>
      </c>
      <c r="C281" s="15" t="s">
        <v>70</v>
      </c>
      <c r="D281" s="15" t="s">
        <v>65</v>
      </c>
      <c r="E281" s="15" t="s">
        <v>18</v>
      </c>
      <c r="F281" s="7" t="s">
        <v>68</v>
      </c>
      <c r="G281" s="15" t="s">
        <v>61</v>
      </c>
      <c r="H281" s="14" t="s">
        <v>128</v>
      </c>
      <c r="I281" s="14" t="s">
        <v>182</v>
      </c>
      <c r="J281" s="1"/>
      <c r="K281" s="1">
        <v>3</v>
      </c>
      <c r="L281" s="1"/>
      <c r="M281" s="1"/>
      <c r="N281" s="1"/>
      <c r="O281" s="1"/>
      <c r="P281" s="1"/>
      <c r="Q281" s="1"/>
      <c r="R281" s="1"/>
      <c r="S281" s="1"/>
      <c r="T281" s="14"/>
      <c r="V281" s="37">
        <v>1</v>
      </c>
    </row>
    <row r="282" spans="1:22" s="136" customFormat="1" ht="24.75" customHeight="1">
      <c r="A282" s="15" t="s">
        <v>27</v>
      </c>
      <c r="B282" s="15" t="s">
        <v>60</v>
      </c>
      <c r="C282" s="15" t="s">
        <v>70</v>
      </c>
      <c r="D282" s="15" t="s">
        <v>65</v>
      </c>
      <c r="E282" s="15" t="s">
        <v>18</v>
      </c>
      <c r="F282" s="7" t="s">
        <v>68</v>
      </c>
      <c r="G282" s="15" t="s">
        <v>61</v>
      </c>
      <c r="H282" s="14" t="s">
        <v>128</v>
      </c>
      <c r="I282" s="14" t="s">
        <v>270</v>
      </c>
      <c r="J282" s="1"/>
      <c r="K282" s="1"/>
      <c r="L282" s="1">
        <v>0.5</v>
      </c>
      <c r="M282" s="1"/>
      <c r="N282" s="1"/>
      <c r="O282" s="1"/>
      <c r="P282" s="1"/>
      <c r="Q282" s="1"/>
      <c r="R282" s="1"/>
      <c r="S282" s="1"/>
      <c r="T282" s="26" t="s">
        <v>610</v>
      </c>
      <c r="V282" s="6">
        <v>1</v>
      </c>
    </row>
    <row r="283" spans="1:22" s="136" customFormat="1" ht="24.75" customHeight="1">
      <c r="A283" s="15" t="s">
        <v>27</v>
      </c>
      <c r="B283" s="15" t="s">
        <v>60</v>
      </c>
      <c r="C283" s="15" t="s">
        <v>70</v>
      </c>
      <c r="D283" s="15" t="s">
        <v>65</v>
      </c>
      <c r="E283" s="15" t="s">
        <v>18</v>
      </c>
      <c r="F283" s="7" t="s">
        <v>68</v>
      </c>
      <c r="G283" s="15" t="s">
        <v>61</v>
      </c>
      <c r="H283" s="14" t="s">
        <v>611</v>
      </c>
      <c r="I283" s="14" t="s">
        <v>188</v>
      </c>
      <c r="J283" s="1"/>
      <c r="K283" s="1"/>
      <c r="L283" s="1">
        <v>3</v>
      </c>
      <c r="M283" s="1"/>
      <c r="N283" s="1"/>
      <c r="O283" s="1"/>
      <c r="P283" s="1"/>
      <c r="Q283" s="1"/>
      <c r="R283" s="1"/>
      <c r="S283" s="1"/>
      <c r="T283" s="14"/>
      <c r="V283" s="6">
        <v>1</v>
      </c>
    </row>
    <row r="284" spans="1:22" s="52" customFormat="1" ht="24.75" customHeight="1">
      <c r="A284" s="15" t="s">
        <v>27</v>
      </c>
      <c r="B284" s="15" t="s">
        <v>28</v>
      </c>
      <c r="C284" s="15" t="s">
        <v>70</v>
      </c>
      <c r="D284" s="15" t="s">
        <v>65</v>
      </c>
      <c r="E284" s="15" t="s">
        <v>18</v>
      </c>
      <c r="F284" s="7" t="s">
        <v>68</v>
      </c>
      <c r="G284" s="15" t="s">
        <v>61</v>
      </c>
      <c r="H284" s="135" t="s">
        <v>128</v>
      </c>
      <c r="I284" s="14" t="s">
        <v>183</v>
      </c>
      <c r="J284" s="1"/>
      <c r="K284" s="1" t="s">
        <v>609</v>
      </c>
      <c r="L284" s="1">
        <v>3</v>
      </c>
      <c r="M284" s="1"/>
      <c r="N284" s="1"/>
      <c r="O284" s="1"/>
      <c r="P284" s="1"/>
      <c r="Q284" s="1"/>
      <c r="R284" s="1"/>
      <c r="S284" s="1"/>
      <c r="T284" s="14"/>
      <c r="V284" s="37">
        <v>1</v>
      </c>
    </row>
    <row r="285" spans="1:22" s="52" customFormat="1" ht="24.75" customHeight="1">
      <c r="A285" s="15" t="s">
        <v>27</v>
      </c>
      <c r="B285" s="15" t="s">
        <v>28</v>
      </c>
      <c r="C285" s="15" t="s">
        <v>70</v>
      </c>
      <c r="D285" s="15" t="s">
        <v>65</v>
      </c>
      <c r="E285" s="15" t="s">
        <v>18</v>
      </c>
      <c r="F285" s="7" t="s">
        <v>68</v>
      </c>
      <c r="G285" s="15" t="s">
        <v>61</v>
      </c>
      <c r="H285" s="14" t="s">
        <v>128</v>
      </c>
      <c r="I285" s="14" t="s">
        <v>74</v>
      </c>
      <c r="J285" s="1"/>
      <c r="K285" s="1">
        <v>3</v>
      </c>
      <c r="L285" s="1"/>
      <c r="M285" s="1"/>
      <c r="N285" s="1"/>
      <c r="O285" s="1"/>
      <c r="P285" s="1"/>
      <c r="Q285" s="1"/>
      <c r="R285" s="1"/>
      <c r="S285" s="1"/>
      <c r="T285" s="14"/>
      <c r="V285" s="37">
        <v>1</v>
      </c>
    </row>
    <row r="286" spans="1:22" s="136" customFormat="1" ht="24.75" customHeight="1">
      <c r="A286" s="15" t="s">
        <v>27</v>
      </c>
      <c r="B286" s="15" t="s">
        <v>28</v>
      </c>
      <c r="C286" s="15" t="s">
        <v>70</v>
      </c>
      <c r="D286" s="15" t="s">
        <v>65</v>
      </c>
      <c r="E286" s="15" t="s">
        <v>18</v>
      </c>
      <c r="F286" s="7" t="s">
        <v>68</v>
      </c>
      <c r="G286" s="15" t="s">
        <v>61</v>
      </c>
      <c r="H286" s="135" t="s">
        <v>128</v>
      </c>
      <c r="I286" s="14" t="s">
        <v>612</v>
      </c>
      <c r="J286" s="1"/>
      <c r="K286" s="1"/>
      <c r="L286" s="1"/>
      <c r="M286" s="1">
        <v>3.5</v>
      </c>
      <c r="N286" s="1"/>
      <c r="O286" s="1"/>
      <c r="P286" s="1"/>
      <c r="Q286" s="1"/>
      <c r="R286" s="1"/>
      <c r="S286" s="1"/>
      <c r="T286" s="14"/>
      <c r="V286" s="6">
        <v>1</v>
      </c>
    </row>
    <row r="287" spans="1:22" s="136" customFormat="1" ht="24.75" customHeight="1">
      <c r="A287" s="15" t="s">
        <v>27</v>
      </c>
      <c r="B287" s="15" t="s">
        <v>28</v>
      </c>
      <c r="C287" s="15" t="s">
        <v>70</v>
      </c>
      <c r="D287" s="15" t="s">
        <v>65</v>
      </c>
      <c r="E287" s="15" t="s">
        <v>18</v>
      </c>
      <c r="F287" s="7" t="s">
        <v>68</v>
      </c>
      <c r="G287" s="15" t="s">
        <v>61</v>
      </c>
      <c r="H287" s="14" t="s">
        <v>128</v>
      </c>
      <c r="I287" s="14" t="s">
        <v>613</v>
      </c>
      <c r="J287" s="1"/>
      <c r="K287" s="1"/>
      <c r="L287" s="1"/>
      <c r="M287" s="1">
        <v>3</v>
      </c>
      <c r="N287" s="1"/>
      <c r="O287" s="1"/>
      <c r="P287" s="1"/>
      <c r="Q287" s="1"/>
      <c r="R287" s="1"/>
      <c r="S287" s="1"/>
      <c r="T287" s="14"/>
      <c r="V287" s="6">
        <v>1</v>
      </c>
    </row>
    <row r="288" spans="1:22" s="83" customFormat="1" ht="24.75" customHeight="1">
      <c r="A288" s="15" t="s">
        <v>14</v>
      </c>
      <c r="B288" s="15" t="s">
        <v>15</v>
      </c>
      <c r="C288" s="15" t="s">
        <v>70</v>
      </c>
      <c r="D288" s="15" t="s">
        <v>65</v>
      </c>
      <c r="E288" s="15" t="s">
        <v>18</v>
      </c>
      <c r="F288" s="15">
        <v>10</v>
      </c>
      <c r="G288" s="15" t="s">
        <v>61</v>
      </c>
      <c r="H288" s="15" t="s">
        <v>128</v>
      </c>
      <c r="I288" s="16" t="s">
        <v>184</v>
      </c>
      <c r="J288" s="1"/>
      <c r="K288" s="1"/>
      <c r="L288" s="1">
        <v>0.55</v>
      </c>
      <c r="M288" s="1"/>
      <c r="N288" s="1"/>
      <c r="O288" s="1"/>
      <c r="P288" s="1"/>
      <c r="Q288" s="1"/>
      <c r="R288" s="1"/>
      <c r="S288" s="1"/>
      <c r="T288" s="1"/>
      <c r="V288" s="6">
        <v>1</v>
      </c>
    </row>
    <row r="289" spans="1:22" s="83" customFormat="1" ht="24.75" customHeight="1">
      <c r="A289" s="15" t="s">
        <v>14</v>
      </c>
      <c r="B289" s="15" t="s">
        <v>15</v>
      </c>
      <c r="C289" s="15" t="s">
        <v>70</v>
      </c>
      <c r="D289" s="15" t="s">
        <v>65</v>
      </c>
      <c r="E289" s="15" t="s">
        <v>18</v>
      </c>
      <c r="F289" s="15" t="s">
        <v>68</v>
      </c>
      <c r="G289" s="15" t="s">
        <v>61</v>
      </c>
      <c r="H289" s="15" t="s">
        <v>129</v>
      </c>
      <c r="I289" s="16" t="s">
        <v>193</v>
      </c>
      <c r="J289" s="14"/>
      <c r="K289" s="14"/>
      <c r="L289" s="1"/>
      <c r="M289" s="1">
        <v>3</v>
      </c>
      <c r="N289" s="1"/>
      <c r="O289" s="1"/>
      <c r="P289" s="1"/>
      <c r="Q289" s="1"/>
      <c r="R289" s="1"/>
      <c r="S289" s="1"/>
      <c r="T289" s="1"/>
      <c r="V289" s="6">
        <v>1</v>
      </c>
    </row>
    <row r="290" spans="1:22" s="52" customFormat="1" ht="24.75" customHeight="1">
      <c r="A290" s="15" t="s">
        <v>24</v>
      </c>
      <c r="B290" s="15" t="s">
        <v>30</v>
      </c>
      <c r="C290" s="15" t="s">
        <v>70</v>
      </c>
      <c r="D290" s="15" t="s">
        <v>65</v>
      </c>
      <c r="E290" s="15" t="s">
        <v>18</v>
      </c>
      <c r="F290" s="7">
        <v>110</v>
      </c>
      <c r="G290" s="14" t="s">
        <v>61</v>
      </c>
      <c r="H290" s="14" t="s">
        <v>128</v>
      </c>
      <c r="I290" s="14" t="s">
        <v>185</v>
      </c>
      <c r="J290" s="1"/>
      <c r="K290" s="1"/>
      <c r="L290" s="1">
        <v>0.25</v>
      </c>
      <c r="M290" s="1"/>
      <c r="N290" s="1"/>
      <c r="O290" s="1"/>
      <c r="P290" s="1"/>
      <c r="Q290" s="1"/>
      <c r="R290" s="1"/>
      <c r="S290" s="1"/>
      <c r="T290" s="14"/>
      <c r="V290" s="37">
        <v>1</v>
      </c>
    </row>
    <row r="291" spans="1:22" s="52" customFormat="1" ht="24.75" customHeight="1">
      <c r="A291" s="15" t="s">
        <v>24</v>
      </c>
      <c r="B291" s="15" t="s">
        <v>30</v>
      </c>
      <c r="C291" s="15" t="s">
        <v>70</v>
      </c>
      <c r="D291" s="15" t="s">
        <v>65</v>
      </c>
      <c r="E291" s="15" t="s">
        <v>18</v>
      </c>
      <c r="F291" s="15">
        <v>110</v>
      </c>
      <c r="G291" s="15" t="s">
        <v>61</v>
      </c>
      <c r="H291" s="15" t="s">
        <v>129</v>
      </c>
      <c r="I291" s="16" t="s">
        <v>190</v>
      </c>
      <c r="J291" s="1"/>
      <c r="K291" s="1"/>
      <c r="L291" s="1">
        <v>4.5</v>
      </c>
      <c r="M291" s="1"/>
      <c r="N291" s="1"/>
      <c r="O291" s="1"/>
      <c r="P291" s="1"/>
      <c r="Q291" s="1"/>
      <c r="R291" s="1"/>
      <c r="S291" s="1"/>
      <c r="T291" s="14"/>
      <c r="V291" s="37">
        <v>1</v>
      </c>
    </row>
    <row r="292" spans="1:22" s="136" customFormat="1" ht="24.75" customHeight="1">
      <c r="A292" s="15" t="s">
        <v>27</v>
      </c>
      <c r="B292" s="15" t="s">
        <v>50</v>
      </c>
      <c r="C292" s="15" t="s">
        <v>70</v>
      </c>
      <c r="D292" s="15" t="s">
        <v>65</v>
      </c>
      <c r="E292" s="15" t="s">
        <v>18</v>
      </c>
      <c r="F292" s="15" t="s">
        <v>68</v>
      </c>
      <c r="G292" s="15" t="s">
        <v>61</v>
      </c>
      <c r="H292" s="14" t="s">
        <v>128</v>
      </c>
      <c r="I292" s="14" t="s">
        <v>186</v>
      </c>
      <c r="J292" s="1">
        <v>3</v>
      </c>
      <c r="K292" s="1"/>
      <c r="L292" s="1"/>
      <c r="M292" s="1"/>
      <c r="N292" s="1"/>
      <c r="O292" s="1"/>
      <c r="P292" s="1"/>
      <c r="Q292" s="1"/>
      <c r="R292" s="1"/>
      <c r="S292" s="1"/>
      <c r="T292" s="14"/>
      <c r="V292" s="6">
        <v>1</v>
      </c>
    </row>
    <row r="293" spans="1:22" s="136" customFormat="1" ht="24.75" customHeight="1">
      <c r="A293" s="15" t="s">
        <v>27</v>
      </c>
      <c r="B293" s="15" t="s">
        <v>50</v>
      </c>
      <c r="C293" s="15" t="s">
        <v>70</v>
      </c>
      <c r="D293" s="15" t="s">
        <v>65</v>
      </c>
      <c r="E293" s="15" t="s">
        <v>18</v>
      </c>
      <c r="F293" s="15" t="s">
        <v>107</v>
      </c>
      <c r="G293" s="15" t="s">
        <v>61</v>
      </c>
      <c r="H293" s="14" t="s">
        <v>128</v>
      </c>
      <c r="I293" s="14" t="s">
        <v>187</v>
      </c>
      <c r="J293" s="1">
        <v>0.9</v>
      </c>
      <c r="K293" s="1"/>
      <c r="L293" s="1"/>
      <c r="M293" s="1"/>
      <c r="N293" s="1"/>
      <c r="O293" s="1"/>
      <c r="P293" s="1"/>
      <c r="Q293" s="1"/>
      <c r="R293" s="1"/>
      <c r="S293" s="1"/>
      <c r="T293" s="14"/>
      <c r="V293" s="6">
        <v>1</v>
      </c>
    </row>
    <row r="294" spans="1:22" s="136" customFormat="1" ht="24.75" customHeight="1">
      <c r="A294" s="15" t="s">
        <v>27</v>
      </c>
      <c r="B294" s="15" t="s">
        <v>50</v>
      </c>
      <c r="C294" s="15" t="s">
        <v>70</v>
      </c>
      <c r="D294" s="15" t="s">
        <v>65</v>
      </c>
      <c r="E294" s="15" t="s">
        <v>32</v>
      </c>
      <c r="F294" s="15" t="s">
        <v>68</v>
      </c>
      <c r="G294" s="15" t="s">
        <v>61</v>
      </c>
      <c r="H294" s="15" t="s">
        <v>129</v>
      </c>
      <c r="I294" s="16" t="s">
        <v>73</v>
      </c>
      <c r="J294" s="1"/>
      <c r="K294" s="1"/>
      <c r="L294" s="1"/>
      <c r="M294" s="1"/>
      <c r="N294" s="1"/>
      <c r="O294" s="1"/>
      <c r="P294" s="1"/>
      <c r="Q294" s="1"/>
      <c r="R294" s="1"/>
      <c r="S294" s="17"/>
      <c r="T294" s="18" t="s">
        <v>191</v>
      </c>
      <c r="V294" s="6">
        <v>1</v>
      </c>
    </row>
    <row r="295" spans="1:22" s="52" customFormat="1" ht="24.75" customHeight="1">
      <c r="A295" s="15" t="s">
        <v>14</v>
      </c>
      <c r="B295" s="15" t="s">
        <v>39</v>
      </c>
      <c r="C295" s="15" t="s">
        <v>70</v>
      </c>
      <c r="D295" s="15" t="s">
        <v>65</v>
      </c>
      <c r="E295" s="15" t="s">
        <v>18</v>
      </c>
      <c r="F295" s="7" t="s">
        <v>107</v>
      </c>
      <c r="G295" s="15" t="s">
        <v>61</v>
      </c>
      <c r="H295" s="14" t="s">
        <v>129</v>
      </c>
      <c r="I295" s="144" t="s">
        <v>334</v>
      </c>
      <c r="J295" s="1"/>
      <c r="K295" s="1" t="s">
        <v>407</v>
      </c>
      <c r="L295" s="1"/>
      <c r="M295" s="1">
        <v>3</v>
      </c>
      <c r="N295" s="1"/>
      <c r="O295" s="1"/>
      <c r="P295" s="1"/>
      <c r="Q295" s="1"/>
      <c r="R295" s="1"/>
      <c r="S295" s="1"/>
      <c r="T295" s="14"/>
      <c r="V295" s="37"/>
    </row>
    <row r="296" spans="1:22" s="136" customFormat="1" ht="24.75" customHeight="1">
      <c r="A296" s="138" t="s">
        <v>14</v>
      </c>
      <c r="B296" s="15" t="s">
        <v>614</v>
      </c>
      <c r="C296" s="15" t="s">
        <v>70</v>
      </c>
      <c r="D296" s="15" t="s">
        <v>65</v>
      </c>
      <c r="E296" s="15" t="s">
        <v>18</v>
      </c>
      <c r="F296" s="15" t="s">
        <v>68</v>
      </c>
      <c r="G296" s="73" t="s">
        <v>61</v>
      </c>
      <c r="H296" s="15" t="s">
        <v>129</v>
      </c>
      <c r="I296" s="16" t="s">
        <v>189</v>
      </c>
      <c r="J296" s="14"/>
      <c r="K296" s="14"/>
      <c r="L296" s="145"/>
      <c r="M296" s="138">
        <v>1.8</v>
      </c>
      <c r="N296" s="1"/>
      <c r="O296" s="1"/>
      <c r="P296" s="1"/>
      <c r="Q296" s="1"/>
      <c r="R296" s="1"/>
      <c r="S296" s="1"/>
      <c r="T296" s="1"/>
      <c r="V296" s="6">
        <v>1</v>
      </c>
    </row>
    <row r="297" spans="1:22" s="136" customFormat="1" ht="24.75" customHeight="1">
      <c r="A297" s="15" t="s">
        <v>27</v>
      </c>
      <c r="B297" s="15" t="s">
        <v>41</v>
      </c>
      <c r="C297" s="15" t="s">
        <v>70</v>
      </c>
      <c r="D297" s="15" t="s">
        <v>65</v>
      </c>
      <c r="E297" s="15" t="s">
        <v>18</v>
      </c>
      <c r="F297" s="7" t="s">
        <v>68</v>
      </c>
      <c r="G297" s="15" t="s">
        <v>61</v>
      </c>
      <c r="H297" s="14" t="s">
        <v>128</v>
      </c>
      <c r="I297" s="16" t="s">
        <v>615</v>
      </c>
      <c r="J297" s="1"/>
      <c r="K297" s="1"/>
      <c r="L297" s="1">
        <v>1.5</v>
      </c>
      <c r="M297" s="1"/>
      <c r="N297" s="1"/>
      <c r="O297" s="1"/>
      <c r="P297" s="1"/>
      <c r="Q297" s="1"/>
      <c r="R297" s="1"/>
      <c r="S297" s="17"/>
      <c r="T297" s="18"/>
      <c r="V297" s="6"/>
    </row>
    <row r="298" spans="1:22" s="136" customFormat="1" ht="24.75" customHeight="1">
      <c r="A298" s="15" t="s">
        <v>27</v>
      </c>
      <c r="B298" s="15" t="s">
        <v>41</v>
      </c>
      <c r="C298" s="15" t="s">
        <v>70</v>
      </c>
      <c r="D298" s="15" t="s">
        <v>65</v>
      </c>
      <c r="E298" s="15" t="s">
        <v>18</v>
      </c>
      <c r="F298" s="7" t="s">
        <v>68</v>
      </c>
      <c r="G298" s="15" t="s">
        <v>61</v>
      </c>
      <c r="H298" s="14" t="s">
        <v>128</v>
      </c>
      <c r="I298" s="16" t="s">
        <v>616</v>
      </c>
      <c r="J298" s="1"/>
      <c r="K298" s="1"/>
      <c r="L298" s="1">
        <v>3</v>
      </c>
      <c r="M298" s="1"/>
      <c r="N298" s="1"/>
      <c r="O298" s="1"/>
      <c r="P298" s="1"/>
      <c r="Q298" s="1"/>
      <c r="R298" s="1"/>
      <c r="S298" s="17"/>
      <c r="T298" s="18"/>
      <c r="V298" s="6"/>
    </row>
    <row r="299" spans="1:22" s="52" customFormat="1" ht="24.75" customHeight="1">
      <c r="A299" s="15" t="s">
        <v>14</v>
      </c>
      <c r="B299" s="15" t="s">
        <v>37</v>
      </c>
      <c r="C299" s="15" t="s">
        <v>70</v>
      </c>
      <c r="D299" s="15" t="s">
        <v>65</v>
      </c>
      <c r="E299" s="15" t="s">
        <v>18</v>
      </c>
      <c r="F299" s="7" t="s">
        <v>68</v>
      </c>
      <c r="G299" s="15" t="s">
        <v>38</v>
      </c>
      <c r="H299" s="14" t="s">
        <v>129</v>
      </c>
      <c r="I299" s="14" t="s">
        <v>194</v>
      </c>
      <c r="J299" s="1"/>
      <c r="K299" s="1">
        <v>3.5</v>
      </c>
      <c r="L299" s="1"/>
      <c r="M299" s="1"/>
      <c r="N299" s="1"/>
      <c r="O299" s="1"/>
      <c r="P299" s="1"/>
      <c r="Q299" s="1"/>
      <c r="R299" s="1"/>
      <c r="S299" s="1"/>
      <c r="T299" s="14"/>
      <c r="V299" s="37">
        <v>1</v>
      </c>
    </row>
    <row r="300" spans="1:22" s="146" customFormat="1" ht="24.75" customHeight="1">
      <c r="A300" s="62" t="s">
        <v>75</v>
      </c>
      <c r="B300" s="62"/>
      <c r="C300" s="62"/>
      <c r="D300" s="62"/>
      <c r="E300" s="62"/>
      <c r="F300" s="63"/>
      <c r="G300" s="64"/>
      <c r="H300" s="64"/>
      <c r="I300" s="64"/>
      <c r="J300" s="64">
        <f aca="true" t="shared" si="7" ref="J300:S300">SUM(J278:J299)</f>
        <v>3.9</v>
      </c>
      <c r="K300" s="64">
        <f t="shared" si="7"/>
        <v>15.5</v>
      </c>
      <c r="L300" s="64">
        <f t="shared" si="7"/>
        <v>17.8</v>
      </c>
      <c r="M300" s="64">
        <f t="shared" si="7"/>
        <v>14.3</v>
      </c>
      <c r="N300" s="64">
        <f t="shared" si="7"/>
        <v>0</v>
      </c>
      <c r="O300" s="64">
        <f t="shared" si="7"/>
        <v>0</v>
      </c>
      <c r="P300" s="64">
        <f t="shared" si="7"/>
        <v>0</v>
      </c>
      <c r="Q300" s="64">
        <f t="shared" si="7"/>
        <v>0</v>
      </c>
      <c r="R300" s="64">
        <f t="shared" si="7"/>
        <v>0</v>
      </c>
      <c r="S300" s="64">
        <f t="shared" si="7"/>
        <v>0</v>
      </c>
      <c r="T300" s="10"/>
      <c r="V300" s="37">
        <v>1</v>
      </c>
    </row>
    <row r="301" spans="1:22" s="52" customFormat="1" ht="24.75" customHeight="1">
      <c r="A301" s="15" t="s">
        <v>14</v>
      </c>
      <c r="B301" s="15" t="s">
        <v>15</v>
      </c>
      <c r="C301" s="15" t="s">
        <v>76</v>
      </c>
      <c r="D301" s="15" t="s">
        <v>65</v>
      </c>
      <c r="E301" s="15" t="s">
        <v>18</v>
      </c>
      <c r="F301" s="15" t="s">
        <v>68</v>
      </c>
      <c r="G301" s="15" t="s">
        <v>61</v>
      </c>
      <c r="H301" s="15" t="s">
        <v>128</v>
      </c>
      <c r="I301" s="14" t="s">
        <v>196</v>
      </c>
      <c r="J301" s="1"/>
      <c r="K301" s="1" t="s">
        <v>69</v>
      </c>
      <c r="L301" s="1">
        <v>0.6</v>
      </c>
      <c r="M301" s="1"/>
      <c r="N301" s="1"/>
      <c r="O301" s="1"/>
      <c r="P301" s="1"/>
      <c r="Q301" s="1"/>
      <c r="R301" s="1"/>
      <c r="S301" s="1"/>
      <c r="T301" s="1"/>
      <c r="V301" s="37">
        <v>1</v>
      </c>
    </row>
    <row r="302" spans="1:239" s="83" customFormat="1" ht="24.75" customHeight="1">
      <c r="A302" s="15" t="s">
        <v>14</v>
      </c>
      <c r="B302" s="15" t="s">
        <v>15</v>
      </c>
      <c r="C302" s="15" t="s">
        <v>76</v>
      </c>
      <c r="D302" s="15" t="s">
        <v>65</v>
      </c>
      <c r="E302" s="15" t="s">
        <v>18</v>
      </c>
      <c r="F302" s="15" t="s">
        <v>68</v>
      </c>
      <c r="G302" s="15" t="s">
        <v>61</v>
      </c>
      <c r="H302" s="15" t="s">
        <v>206</v>
      </c>
      <c r="I302" s="14" t="s">
        <v>207</v>
      </c>
      <c r="J302" s="1"/>
      <c r="K302" s="1">
        <v>4.3</v>
      </c>
      <c r="L302" s="1"/>
      <c r="M302" s="1"/>
      <c r="N302" s="1"/>
      <c r="O302" s="1"/>
      <c r="P302" s="1"/>
      <c r="Q302" s="1"/>
      <c r="R302" s="1"/>
      <c r="S302" s="1"/>
      <c r="T302" s="1"/>
      <c r="U302" s="6"/>
      <c r="V302" s="6">
        <v>1</v>
      </c>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row>
    <row r="303" spans="1:239" s="83" customFormat="1" ht="24.75" customHeight="1">
      <c r="A303" s="15" t="s">
        <v>14</v>
      </c>
      <c r="B303" s="15" t="s">
        <v>15</v>
      </c>
      <c r="C303" s="15" t="s">
        <v>76</v>
      </c>
      <c r="D303" s="15" t="s">
        <v>65</v>
      </c>
      <c r="E303" s="15" t="s">
        <v>18</v>
      </c>
      <c r="F303" s="15" t="s">
        <v>68</v>
      </c>
      <c r="G303" s="15" t="s">
        <v>61</v>
      </c>
      <c r="H303" s="15" t="s">
        <v>206</v>
      </c>
      <c r="I303" s="14" t="s">
        <v>337</v>
      </c>
      <c r="J303" s="1"/>
      <c r="K303" s="1"/>
      <c r="L303" s="1">
        <v>10</v>
      </c>
      <c r="M303" s="1">
        <v>2.5</v>
      </c>
      <c r="N303" s="1"/>
      <c r="O303" s="1"/>
      <c r="P303" s="1"/>
      <c r="Q303" s="1"/>
      <c r="R303" s="1"/>
      <c r="S303" s="1"/>
      <c r="T303" s="1"/>
      <c r="U303" s="6"/>
      <c r="V303" s="6">
        <v>1</v>
      </c>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row>
    <row r="304" spans="1:22" s="52" customFormat="1" ht="24.75" customHeight="1">
      <c r="A304" s="15" t="s">
        <v>14</v>
      </c>
      <c r="B304" s="15" t="s">
        <v>37</v>
      </c>
      <c r="C304" s="15" t="s">
        <v>76</v>
      </c>
      <c r="D304" s="15" t="s">
        <v>65</v>
      </c>
      <c r="E304" s="15" t="s">
        <v>18</v>
      </c>
      <c r="F304" s="15" t="s">
        <v>77</v>
      </c>
      <c r="G304" s="15" t="s">
        <v>61</v>
      </c>
      <c r="H304" s="15" t="s">
        <v>128</v>
      </c>
      <c r="I304" s="14" t="s">
        <v>617</v>
      </c>
      <c r="J304" s="1"/>
      <c r="K304" s="1"/>
      <c r="L304" s="1">
        <v>0.6</v>
      </c>
      <c r="M304" s="1"/>
      <c r="N304" s="1"/>
      <c r="O304" s="1"/>
      <c r="P304" s="1"/>
      <c r="Q304" s="1"/>
      <c r="R304" s="1"/>
      <c r="S304" s="1"/>
      <c r="T304" s="5"/>
      <c r="V304" s="37">
        <v>1</v>
      </c>
    </row>
    <row r="305" spans="1:22" s="52" customFormat="1" ht="24.75" customHeight="1">
      <c r="A305" s="15" t="s">
        <v>14</v>
      </c>
      <c r="B305" s="15" t="s">
        <v>37</v>
      </c>
      <c r="C305" s="15" t="s">
        <v>76</v>
      </c>
      <c r="D305" s="15" t="s">
        <v>65</v>
      </c>
      <c r="E305" s="15" t="s">
        <v>18</v>
      </c>
      <c r="F305" s="15" t="s">
        <v>77</v>
      </c>
      <c r="G305" s="15" t="s">
        <v>61</v>
      </c>
      <c r="H305" s="15" t="s">
        <v>128</v>
      </c>
      <c r="I305" s="14" t="s">
        <v>78</v>
      </c>
      <c r="J305" s="1"/>
      <c r="K305" s="1"/>
      <c r="L305" s="1">
        <v>0.6</v>
      </c>
      <c r="M305" s="1"/>
      <c r="N305" s="1"/>
      <c r="O305" s="1"/>
      <c r="P305" s="1"/>
      <c r="Q305" s="1"/>
      <c r="R305" s="1"/>
      <c r="S305" s="1"/>
      <c r="T305" s="5"/>
      <c r="V305" s="37">
        <v>1</v>
      </c>
    </row>
    <row r="306" spans="1:22" s="52" customFormat="1" ht="24.75" customHeight="1">
      <c r="A306" s="15" t="s">
        <v>14</v>
      </c>
      <c r="B306" s="15" t="s">
        <v>37</v>
      </c>
      <c r="C306" s="15" t="s">
        <v>76</v>
      </c>
      <c r="D306" s="15" t="s">
        <v>65</v>
      </c>
      <c r="E306" s="15" t="s">
        <v>18</v>
      </c>
      <c r="F306" s="15" t="s">
        <v>77</v>
      </c>
      <c r="G306" s="15" t="s">
        <v>61</v>
      </c>
      <c r="H306" s="15" t="s">
        <v>128</v>
      </c>
      <c r="I306" s="106" t="s">
        <v>197</v>
      </c>
      <c r="J306" s="15"/>
      <c r="K306" s="1">
        <v>2.5</v>
      </c>
      <c r="L306" s="1"/>
      <c r="M306" s="1"/>
      <c r="N306" s="1"/>
      <c r="O306" s="1"/>
      <c r="P306" s="1"/>
      <c r="Q306" s="1"/>
      <c r="R306" s="1"/>
      <c r="S306" s="17"/>
      <c r="T306" s="106" t="s">
        <v>195</v>
      </c>
      <c r="V306" s="37">
        <v>1</v>
      </c>
    </row>
    <row r="307" spans="1:22" s="52" customFormat="1" ht="24.75" customHeight="1">
      <c r="A307" s="15" t="s">
        <v>27</v>
      </c>
      <c r="B307" s="15" t="s">
        <v>28</v>
      </c>
      <c r="C307" s="15" t="s">
        <v>76</v>
      </c>
      <c r="D307" s="15" t="s">
        <v>65</v>
      </c>
      <c r="E307" s="15" t="s">
        <v>18</v>
      </c>
      <c r="F307" s="15" t="s">
        <v>68</v>
      </c>
      <c r="G307" s="15" t="s">
        <v>61</v>
      </c>
      <c r="H307" s="15" t="s">
        <v>128</v>
      </c>
      <c r="I307" s="14" t="s">
        <v>198</v>
      </c>
      <c r="J307" s="121"/>
      <c r="K307" s="1">
        <v>1.2</v>
      </c>
      <c r="L307" s="1"/>
      <c r="M307" s="1"/>
      <c r="N307" s="1"/>
      <c r="O307" s="1"/>
      <c r="P307" s="1"/>
      <c r="Q307" s="1"/>
      <c r="R307" s="1"/>
      <c r="S307" s="1"/>
      <c r="T307" s="14"/>
      <c r="V307" s="37">
        <v>1</v>
      </c>
    </row>
    <row r="308" spans="1:239" s="52" customFormat="1" ht="24.75" customHeight="1">
      <c r="A308" s="22" t="s">
        <v>27</v>
      </c>
      <c r="B308" s="22" t="s">
        <v>30</v>
      </c>
      <c r="C308" s="22" t="s">
        <v>76</v>
      </c>
      <c r="D308" s="22" t="s">
        <v>65</v>
      </c>
      <c r="E308" s="22" t="s">
        <v>18</v>
      </c>
      <c r="F308" s="147" t="s">
        <v>68</v>
      </c>
      <c r="G308" s="21" t="s">
        <v>61</v>
      </c>
      <c r="H308" s="21" t="s">
        <v>128</v>
      </c>
      <c r="I308" s="21" t="s">
        <v>618</v>
      </c>
      <c r="J308" s="20"/>
      <c r="K308" s="19">
        <v>1.2</v>
      </c>
      <c r="L308" s="19"/>
      <c r="M308" s="1"/>
      <c r="N308" s="20"/>
      <c r="O308" s="20"/>
      <c r="P308" s="20"/>
      <c r="Q308" s="19"/>
      <c r="R308" s="20"/>
      <c r="S308" s="20"/>
      <c r="T308" s="21"/>
      <c r="U308" s="37"/>
      <c r="V308" s="37">
        <v>1</v>
      </c>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c r="CR308" s="37"/>
      <c r="CS308" s="37"/>
      <c r="CT308" s="37"/>
      <c r="CU308" s="37"/>
      <c r="CV308" s="37"/>
      <c r="CW308" s="37"/>
      <c r="CX308" s="37"/>
      <c r="CY308" s="37"/>
      <c r="CZ308" s="37"/>
      <c r="DA308" s="37"/>
      <c r="DB308" s="37"/>
      <c r="DC308" s="37"/>
      <c r="DD308" s="37"/>
      <c r="DE308" s="37"/>
      <c r="DF308" s="37"/>
      <c r="DG308" s="37"/>
      <c r="DH308" s="37"/>
      <c r="DI308" s="37"/>
      <c r="DJ308" s="37"/>
      <c r="DK308" s="37"/>
      <c r="DL308" s="37"/>
      <c r="DM308" s="37"/>
      <c r="DN308" s="37"/>
      <c r="DO308" s="37"/>
      <c r="DP308" s="37"/>
      <c r="DQ308" s="37"/>
      <c r="DR308" s="37"/>
      <c r="DS308" s="37"/>
      <c r="DT308" s="37"/>
      <c r="DU308" s="37"/>
      <c r="DV308" s="37"/>
      <c r="DW308" s="37"/>
      <c r="DX308" s="37"/>
      <c r="DY308" s="37"/>
      <c r="DZ308" s="37"/>
      <c r="EA308" s="37"/>
      <c r="EB308" s="37"/>
      <c r="EC308" s="37"/>
      <c r="ED308" s="37"/>
      <c r="EE308" s="37"/>
      <c r="EF308" s="37"/>
      <c r="EG308" s="37"/>
      <c r="EH308" s="37"/>
      <c r="EI308" s="37"/>
      <c r="EJ308" s="37"/>
      <c r="EK308" s="37"/>
      <c r="EL308" s="37"/>
      <c r="EM308" s="37"/>
      <c r="EN308" s="37"/>
      <c r="EO308" s="37"/>
      <c r="EP308" s="37"/>
      <c r="EQ308" s="37"/>
      <c r="ER308" s="37"/>
      <c r="ES308" s="37"/>
      <c r="ET308" s="37"/>
      <c r="EU308" s="37"/>
      <c r="EV308" s="37"/>
      <c r="EW308" s="37"/>
      <c r="EX308" s="37"/>
      <c r="EY308" s="37"/>
      <c r="EZ308" s="37"/>
      <c r="FA308" s="37"/>
      <c r="FB308" s="37"/>
      <c r="FC308" s="37"/>
      <c r="FD308" s="37"/>
      <c r="FE308" s="37"/>
      <c r="FF308" s="37"/>
      <c r="FG308" s="37"/>
      <c r="FH308" s="37"/>
      <c r="FI308" s="37"/>
      <c r="FJ308" s="37"/>
      <c r="FK308" s="37"/>
      <c r="FL308" s="37"/>
      <c r="FM308" s="37"/>
      <c r="FN308" s="37"/>
      <c r="FO308" s="37"/>
      <c r="FP308" s="37"/>
      <c r="FQ308" s="37"/>
      <c r="FR308" s="37"/>
      <c r="FS308" s="37"/>
      <c r="FT308" s="37"/>
      <c r="FU308" s="37"/>
      <c r="FV308" s="37"/>
      <c r="FW308" s="37"/>
      <c r="FX308" s="37"/>
      <c r="FY308" s="37"/>
      <c r="FZ308" s="37"/>
      <c r="GA308" s="37"/>
      <c r="GB308" s="37"/>
      <c r="GC308" s="37"/>
      <c r="GD308" s="37"/>
      <c r="GE308" s="37"/>
      <c r="GF308" s="37"/>
      <c r="GG308" s="37"/>
      <c r="GH308" s="37"/>
      <c r="GI308" s="37"/>
      <c r="GJ308" s="37"/>
      <c r="GK308" s="37"/>
      <c r="GL308" s="37"/>
      <c r="GM308" s="37"/>
      <c r="GN308" s="37"/>
      <c r="GO308" s="37"/>
      <c r="GP308" s="37"/>
      <c r="GQ308" s="37"/>
      <c r="GR308" s="37"/>
      <c r="GS308" s="37"/>
      <c r="GT308" s="37"/>
      <c r="GU308" s="37"/>
      <c r="GV308" s="37"/>
      <c r="GW308" s="37"/>
      <c r="GX308" s="37"/>
      <c r="GY308" s="37"/>
      <c r="GZ308" s="37"/>
      <c r="HA308" s="37"/>
      <c r="HB308" s="37"/>
      <c r="HC308" s="37"/>
      <c r="HD308" s="37"/>
      <c r="HE308" s="37"/>
      <c r="HF308" s="37"/>
      <c r="HG308" s="37"/>
      <c r="HH308" s="37"/>
      <c r="HI308" s="37"/>
      <c r="HJ308" s="37"/>
      <c r="HK308" s="37"/>
      <c r="HL308" s="37"/>
      <c r="HM308" s="37"/>
      <c r="HN308" s="37"/>
      <c r="HO308" s="37"/>
      <c r="HP308" s="37"/>
      <c r="HQ308" s="37"/>
      <c r="HR308" s="37"/>
      <c r="HS308" s="37"/>
      <c r="HT308" s="37"/>
      <c r="HU308" s="37"/>
      <c r="HV308" s="37"/>
      <c r="HW308" s="37"/>
      <c r="HX308" s="37"/>
      <c r="HY308" s="37"/>
      <c r="HZ308" s="37"/>
      <c r="IA308" s="37"/>
      <c r="IB308" s="37"/>
      <c r="IC308" s="37"/>
      <c r="ID308" s="37"/>
      <c r="IE308" s="37"/>
    </row>
    <row r="309" spans="1:239" s="83" customFormat="1" ht="24.75" customHeight="1">
      <c r="A309" s="22" t="s">
        <v>27</v>
      </c>
      <c r="B309" s="22" t="s">
        <v>30</v>
      </c>
      <c r="C309" s="22" t="s">
        <v>76</v>
      </c>
      <c r="D309" s="22" t="s">
        <v>65</v>
      </c>
      <c r="E309" s="22" t="s">
        <v>18</v>
      </c>
      <c r="F309" s="147" t="s">
        <v>68</v>
      </c>
      <c r="G309" s="21" t="s">
        <v>61</v>
      </c>
      <c r="H309" s="21" t="s">
        <v>128</v>
      </c>
      <c r="I309" s="21" t="s">
        <v>619</v>
      </c>
      <c r="J309" s="20"/>
      <c r="K309" s="19">
        <v>1.5</v>
      </c>
      <c r="L309" s="19"/>
      <c r="M309" s="1"/>
      <c r="N309" s="20"/>
      <c r="O309" s="20"/>
      <c r="P309" s="20"/>
      <c r="Q309" s="19"/>
      <c r="R309" s="20"/>
      <c r="S309" s="20"/>
      <c r="T309" s="21"/>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row>
    <row r="310" spans="1:22" s="136" customFormat="1" ht="24.75" customHeight="1">
      <c r="A310" s="15" t="s">
        <v>14</v>
      </c>
      <c r="B310" s="15" t="s">
        <v>39</v>
      </c>
      <c r="C310" s="15" t="s">
        <v>76</v>
      </c>
      <c r="D310" s="15" t="s">
        <v>65</v>
      </c>
      <c r="E310" s="15" t="s">
        <v>18</v>
      </c>
      <c r="F310" s="15" t="s">
        <v>68</v>
      </c>
      <c r="G310" s="15" t="s">
        <v>61</v>
      </c>
      <c r="H310" s="15" t="s">
        <v>128</v>
      </c>
      <c r="I310" s="14" t="s">
        <v>199</v>
      </c>
      <c r="J310" s="1"/>
      <c r="K310" s="15">
        <v>1.5</v>
      </c>
      <c r="L310" s="1"/>
      <c r="M310" s="1"/>
      <c r="N310" s="1"/>
      <c r="O310" s="1"/>
      <c r="P310" s="1"/>
      <c r="Q310" s="1"/>
      <c r="R310" s="1"/>
      <c r="S310" s="1"/>
      <c r="T310" s="1"/>
      <c r="V310" s="6">
        <v>1</v>
      </c>
    </row>
    <row r="311" spans="1:240" s="83" customFormat="1" ht="24.75" customHeight="1">
      <c r="A311" s="15" t="s">
        <v>14</v>
      </c>
      <c r="B311" s="15" t="s">
        <v>39</v>
      </c>
      <c r="C311" s="15" t="s">
        <v>76</v>
      </c>
      <c r="D311" s="15" t="s">
        <v>65</v>
      </c>
      <c r="E311" s="15" t="s">
        <v>18</v>
      </c>
      <c r="F311" s="15" t="s">
        <v>68</v>
      </c>
      <c r="G311" s="15" t="s">
        <v>200</v>
      </c>
      <c r="H311" s="15" t="s">
        <v>201</v>
      </c>
      <c r="I311" s="14" t="s">
        <v>202</v>
      </c>
      <c r="J311" s="1"/>
      <c r="K311" s="1">
        <v>1.8</v>
      </c>
      <c r="L311" s="1"/>
      <c r="M311" s="1"/>
      <c r="N311" s="1"/>
      <c r="O311" s="1"/>
      <c r="P311" s="1"/>
      <c r="Q311" s="1"/>
      <c r="R311" s="1"/>
      <c r="S311" s="1"/>
      <c r="T311" s="1"/>
      <c r="U311" s="6"/>
      <c r="V311" s="6">
        <v>1</v>
      </c>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row>
    <row r="312" spans="1:239" s="83" customFormat="1" ht="24.75" customHeight="1">
      <c r="A312" s="15" t="s">
        <v>27</v>
      </c>
      <c r="B312" s="15" t="s">
        <v>60</v>
      </c>
      <c r="C312" s="15" t="s">
        <v>76</v>
      </c>
      <c r="D312" s="15" t="s">
        <v>65</v>
      </c>
      <c r="E312" s="15" t="s">
        <v>18</v>
      </c>
      <c r="F312" s="15" t="s">
        <v>68</v>
      </c>
      <c r="G312" s="15" t="s">
        <v>61</v>
      </c>
      <c r="H312" s="15" t="s">
        <v>128</v>
      </c>
      <c r="I312" s="14" t="s">
        <v>203</v>
      </c>
      <c r="J312" s="70">
        <v>0.75</v>
      </c>
      <c r="K312" s="5"/>
      <c r="L312" s="1"/>
      <c r="M312" s="1"/>
      <c r="N312" s="1"/>
      <c r="O312" s="1"/>
      <c r="P312" s="1"/>
      <c r="Q312" s="1"/>
      <c r="R312" s="1"/>
      <c r="S312" s="1"/>
      <c r="T312" s="26"/>
      <c r="U312" s="6"/>
      <c r="V312" s="6">
        <v>1</v>
      </c>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row>
    <row r="313" spans="1:239" s="83" customFormat="1" ht="24.75" customHeight="1">
      <c r="A313" s="15" t="s">
        <v>27</v>
      </c>
      <c r="B313" s="15" t="s">
        <v>60</v>
      </c>
      <c r="C313" s="15" t="s">
        <v>76</v>
      </c>
      <c r="D313" s="15" t="s">
        <v>65</v>
      </c>
      <c r="E313" s="15" t="s">
        <v>18</v>
      </c>
      <c r="F313" s="15" t="s">
        <v>68</v>
      </c>
      <c r="G313" s="15" t="s">
        <v>61</v>
      </c>
      <c r="H313" s="15" t="s">
        <v>128</v>
      </c>
      <c r="I313" s="14" t="s">
        <v>620</v>
      </c>
      <c r="J313" s="1"/>
      <c r="K313" s="5">
        <v>1.5</v>
      </c>
      <c r="L313" s="1"/>
      <c r="M313" s="1"/>
      <c r="N313" s="1"/>
      <c r="O313" s="1"/>
      <c r="P313" s="1"/>
      <c r="Q313" s="1"/>
      <c r="R313" s="1"/>
      <c r="S313" s="1"/>
      <c r="T313" s="109" t="s">
        <v>195</v>
      </c>
      <c r="U313" s="6"/>
      <c r="V313" s="6">
        <v>1</v>
      </c>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row>
    <row r="314" spans="1:239" s="83" customFormat="1" ht="24.75" customHeight="1">
      <c r="A314" s="15" t="s">
        <v>27</v>
      </c>
      <c r="B314" s="15" t="s">
        <v>60</v>
      </c>
      <c r="C314" s="15" t="s">
        <v>76</v>
      </c>
      <c r="D314" s="15" t="s">
        <v>65</v>
      </c>
      <c r="E314" s="15" t="s">
        <v>18</v>
      </c>
      <c r="F314" s="15" t="s">
        <v>68</v>
      </c>
      <c r="G314" s="15" t="s">
        <v>61</v>
      </c>
      <c r="H314" s="15" t="s">
        <v>128</v>
      </c>
      <c r="I314" s="14" t="s">
        <v>621</v>
      </c>
      <c r="J314" s="1"/>
      <c r="K314" s="5">
        <v>1.2</v>
      </c>
      <c r="L314" s="1"/>
      <c r="M314" s="1"/>
      <c r="N314" s="1"/>
      <c r="O314" s="1"/>
      <c r="P314" s="1"/>
      <c r="Q314" s="1"/>
      <c r="R314" s="1"/>
      <c r="S314" s="1"/>
      <c r="T314" s="109" t="s">
        <v>195</v>
      </c>
      <c r="U314" s="6"/>
      <c r="V314" s="6">
        <v>1</v>
      </c>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row>
    <row r="315" spans="1:239" s="52" customFormat="1" ht="24.75" customHeight="1">
      <c r="A315" s="15" t="s">
        <v>27</v>
      </c>
      <c r="B315" s="15" t="s">
        <v>57</v>
      </c>
      <c r="C315" s="15" t="s">
        <v>76</v>
      </c>
      <c r="D315" s="15" t="s">
        <v>65</v>
      </c>
      <c r="E315" s="15" t="s">
        <v>18</v>
      </c>
      <c r="F315" s="15" t="s">
        <v>68</v>
      </c>
      <c r="G315" s="15" t="s">
        <v>61</v>
      </c>
      <c r="H315" s="15" t="s">
        <v>128</v>
      </c>
      <c r="I315" s="14" t="s">
        <v>108</v>
      </c>
      <c r="J315" s="1"/>
      <c r="K315" s="2">
        <v>1.5</v>
      </c>
      <c r="L315" s="2"/>
      <c r="M315" s="1"/>
      <c r="N315" s="1"/>
      <c r="O315" s="1"/>
      <c r="P315" s="1"/>
      <c r="Q315" s="2"/>
      <c r="R315" s="1"/>
      <c r="S315" s="1"/>
      <c r="T315" s="14"/>
      <c r="U315" s="37"/>
      <c r="V315" s="37">
        <v>1</v>
      </c>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c r="CR315" s="37"/>
      <c r="CS315" s="37"/>
      <c r="CT315" s="37"/>
      <c r="CU315" s="37"/>
      <c r="CV315" s="37"/>
      <c r="CW315" s="37"/>
      <c r="CX315" s="37"/>
      <c r="CY315" s="37"/>
      <c r="CZ315" s="37"/>
      <c r="DA315" s="37"/>
      <c r="DB315" s="37"/>
      <c r="DC315" s="37"/>
      <c r="DD315" s="37"/>
      <c r="DE315" s="37"/>
      <c r="DF315" s="37"/>
      <c r="DG315" s="37"/>
      <c r="DH315" s="37"/>
      <c r="DI315" s="37"/>
      <c r="DJ315" s="37"/>
      <c r="DK315" s="37"/>
      <c r="DL315" s="37"/>
      <c r="DM315" s="37"/>
      <c r="DN315" s="37"/>
      <c r="DO315" s="37"/>
      <c r="DP315" s="37"/>
      <c r="DQ315" s="37"/>
      <c r="DR315" s="37"/>
      <c r="DS315" s="37"/>
      <c r="DT315" s="37"/>
      <c r="DU315" s="37"/>
      <c r="DV315" s="37"/>
      <c r="DW315" s="37"/>
      <c r="DX315" s="37"/>
      <c r="DY315" s="37"/>
      <c r="DZ315" s="37"/>
      <c r="EA315" s="37"/>
      <c r="EB315" s="37"/>
      <c r="EC315" s="37"/>
      <c r="ED315" s="37"/>
      <c r="EE315" s="37"/>
      <c r="EF315" s="37"/>
      <c r="EG315" s="37"/>
      <c r="EH315" s="37"/>
      <c r="EI315" s="37"/>
      <c r="EJ315" s="37"/>
      <c r="EK315" s="37"/>
      <c r="EL315" s="37"/>
      <c r="EM315" s="37"/>
      <c r="EN315" s="37"/>
      <c r="EO315" s="37"/>
      <c r="EP315" s="37"/>
      <c r="EQ315" s="37"/>
      <c r="ER315" s="37"/>
      <c r="ES315" s="37"/>
      <c r="ET315" s="37"/>
      <c r="EU315" s="37"/>
      <c r="EV315" s="37"/>
      <c r="EW315" s="37"/>
      <c r="EX315" s="37"/>
      <c r="EY315" s="37"/>
      <c r="EZ315" s="37"/>
      <c r="FA315" s="37"/>
      <c r="FB315" s="37"/>
      <c r="FC315" s="37"/>
      <c r="FD315" s="37"/>
      <c r="FE315" s="37"/>
      <c r="FF315" s="37"/>
      <c r="FG315" s="37"/>
      <c r="FH315" s="37"/>
      <c r="FI315" s="37"/>
      <c r="FJ315" s="37"/>
      <c r="FK315" s="37"/>
      <c r="FL315" s="37"/>
      <c r="FM315" s="37"/>
      <c r="FN315" s="37"/>
      <c r="FO315" s="37"/>
      <c r="FP315" s="37"/>
      <c r="FQ315" s="37"/>
      <c r="FR315" s="37"/>
      <c r="FS315" s="37"/>
      <c r="FT315" s="37"/>
      <c r="FU315" s="37"/>
      <c r="FV315" s="37"/>
      <c r="FW315" s="37"/>
      <c r="FX315" s="37"/>
      <c r="FY315" s="37"/>
      <c r="FZ315" s="37"/>
      <c r="GA315" s="37"/>
      <c r="GB315" s="37"/>
      <c r="GC315" s="37"/>
      <c r="GD315" s="37"/>
      <c r="GE315" s="37"/>
      <c r="GF315" s="37"/>
      <c r="GG315" s="37"/>
      <c r="GH315" s="37"/>
      <c r="GI315" s="37"/>
      <c r="GJ315" s="37"/>
      <c r="GK315" s="37"/>
      <c r="GL315" s="37"/>
      <c r="GM315" s="37"/>
      <c r="GN315" s="37"/>
      <c r="GO315" s="37"/>
      <c r="GP315" s="37"/>
      <c r="GQ315" s="37"/>
      <c r="GR315" s="37"/>
      <c r="GS315" s="37"/>
      <c r="GT315" s="37"/>
      <c r="GU315" s="37"/>
      <c r="GV315" s="37"/>
      <c r="GW315" s="37"/>
      <c r="GX315" s="37"/>
      <c r="GY315" s="37"/>
      <c r="GZ315" s="37"/>
      <c r="HA315" s="37"/>
      <c r="HB315" s="37"/>
      <c r="HC315" s="37"/>
      <c r="HD315" s="37"/>
      <c r="HE315" s="37"/>
      <c r="HF315" s="37"/>
      <c r="HG315" s="37"/>
      <c r="HH315" s="37"/>
      <c r="HI315" s="37"/>
      <c r="HJ315" s="37"/>
      <c r="HK315" s="37"/>
      <c r="HL315" s="37"/>
      <c r="HM315" s="37"/>
      <c r="HN315" s="37"/>
      <c r="HO315" s="37"/>
      <c r="HP315" s="37"/>
      <c r="HQ315" s="37"/>
      <c r="HR315" s="37"/>
      <c r="HS315" s="37"/>
      <c r="HT315" s="37"/>
      <c r="HU315" s="37"/>
      <c r="HV315" s="37"/>
      <c r="HW315" s="37"/>
      <c r="HX315" s="37"/>
      <c r="HY315" s="37"/>
      <c r="HZ315" s="37"/>
      <c r="IA315" s="37"/>
      <c r="IB315" s="37"/>
      <c r="IC315" s="37"/>
      <c r="ID315" s="37"/>
      <c r="IE315" s="37"/>
    </row>
    <row r="316" spans="1:239" s="52" customFormat="1" ht="24.75" customHeight="1">
      <c r="A316" s="22" t="s">
        <v>27</v>
      </c>
      <c r="B316" s="22" t="s">
        <v>57</v>
      </c>
      <c r="C316" s="22" t="s">
        <v>76</v>
      </c>
      <c r="D316" s="22" t="s">
        <v>65</v>
      </c>
      <c r="E316" s="22" t="s">
        <v>18</v>
      </c>
      <c r="F316" s="22" t="s">
        <v>68</v>
      </c>
      <c r="G316" s="22" t="s">
        <v>61</v>
      </c>
      <c r="H316" s="22" t="s">
        <v>180</v>
      </c>
      <c r="I316" s="14" t="s">
        <v>205</v>
      </c>
      <c r="J316" s="22"/>
      <c r="K316" s="22">
        <v>0.15</v>
      </c>
      <c r="L316" s="22"/>
      <c r="M316" s="1"/>
      <c r="N316" s="22"/>
      <c r="O316" s="22"/>
      <c r="P316" s="22"/>
      <c r="Q316" s="22"/>
      <c r="R316" s="22"/>
      <c r="S316" s="22"/>
      <c r="T316" s="22"/>
      <c r="U316" s="37"/>
      <c r="V316" s="37">
        <v>1</v>
      </c>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c r="CR316" s="37"/>
      <c r="CS316" s="37"/>
      <c r="CT316" s="37"/>
      <c r="CU316" s="37"/>
      <c r="CV316" s="37"/>
      <c r="CW316" s="37"/>
      <c r="CX316" s="37"/>
      <c r="CY316" s="37"/>
      <c r="CZ316" s="37"/>
      <c r="DA316" s="37"/>
      <c r="DB316" s="37"/>
      <c r="DC316" s="37"/>
      <c r="DD316" s="37"/>
      <c r="DE316" s="37"/>
      <c r="DF316" s="37"/>
      <c r="DG316" s="37"/>
      <c r="DH316" s="37"/>
      <c r="DI316" s="37"/>
      <c r="DJ316" s="37"/>
      <c r="DK316" s="37"/>
      <c r="DL316" s="37"/>
      <c r="DM316" s="37"/>
      <c r="DN316" s="37"/>
      <c r="DO316" s="37"/>
      <c r="DP316" s="37"/>
      <c r="DQ316" s="37"/>
      <c r="DR316" s="37"/>
      <c r="DS316" s="37"/>
      <c r="DT316" s="37"/>
      <c r="DU316" s="37"/>
      <c r="DV316" s="37"/>
      <c r="DW316" s="37"/>
      <c r="DX316" s="37"/>
      <c r="DY316" s="37"/>
      <c r="DZ316" s="37"/>
      <c r="EA316" s="37"/>
      <c r="EB316" s="37"/>
      <c r="EC316" s="37"/>
      <c r="ED316" s="37"/>
      <c r="EE316" s="37"/>
      <c r="EF316" s="37"/>
      <c r="EG316" s="37"/>
      <c r="EH316" s="37"/>
      <c r="EI316" s="37"/>
      <c r="EJ316" s="37"/>
      <c r="EK316" s="37"/>
      <c r="EL316" s="37"/>
      <c r="EM316" s="37"/>
      <c r="EN316" s="37"/>
      <c r="EO316" s="37"/>
      <c r="EP316" s="37"/>
      <c r="EQ316" s="37"/>
      <c r="ER316" s="37"/>
      <c r="ES316" s="37"/>
      <c r="ET316" s="37"/>
      <c r="EU316" s="37"/>
      <c r="EV316" s="37"/>
      <c r="EW316" s="37"/>
      <c r="EX316" s="37"/>
      <c r="EY316" s="37"/>
      <c r="EZ316" s="37"/>
      <c r="FA316" s="37"/>
      <c r="FB316" s="37"/>
      <c r="FC316" s="37"/>
      <c r="FD316" s="37"/>
      <c r="FE316" s="37"/>
      <c r="FF316" s="37"/>
      <c r="FG316" s="37"/>
      <c r="FH316" s="37"/>
      <c r="FI316" s="37"/>
      <c r="FJ316" s="37"/>
      <c r="FK316" s="37"/>
      <c r="FL316" s="37"/>
      <c r="FM316" s="37"/>
      <c r="FN316" s="37"/>
      <c r="FO316" s="37"/>
      <c r="FP316" s="37"/>
      <c r="FQ316" s="37"/>
      <c r="FR316" s="37"/>
      <c r="FS316" s="37"/>
      <c r="FT316" s="37"/>
      <c r="FU316" s="37"/>
      <c r="FV316" s="37"/>
      <c r="FW316" s="37"/>
      <c r="FX316" s="37"/>
      <c r="FY316" s="37"/>
      <c r="FZ316" s="37"/>
      <c r="GA316" s="37"/>
      <c r="GB316" s="37"/>
      <c r="GC316" s="37"/>
      <c r="GD316" s="37"/>
      <c r="GE316" s="37"/>
      <c r="GF316" s="37"/>
      <c r="GG316" s="37"/>
      <c r="GH316" s="37"/>
      <c r="GI316" s="37"/>
      <c r="GJ316" s="37"/>
      <c r="GK316" s="37"/>
      <c r="GL316" s="37"/>
      <c r="GM316" s="37"/>
      <c r="GN316" s="37"/>
      <c r="GO316" s="37"/>
      <c r="GP316" s="37"/>
      <c r="GQ316" s="37"/>
      <c r="GR316" s="37"/>
      <c r="GS316" s="37"/>
      <c r="GT316" s="37"/>
      <c r="GU316" s="37"/>
      <c r="GV316" s="37"/>
      <c r="GW316" s="37"/>
      <c r="GX316" s="37"/>
      <c r="GY316" s="37"/>
      <c r="GZ316" s="37"/>
      <c r="HA316" s="37"/>
      <c r="HB316" s="37"/>
      <c r="HC316" s="37"/>
      <c r="HD316" s="37"/>
      <c r="HE316" s="37"/>
      <c r="HF316" s="37"/>
      <c r="HG316" s="37"/>
      <c r="HH316" s="37"/>
      <c r="HI316" s="37"/>
      <c r="HJ316" s="37"/>
      <c r="HK316" s="37"/>
      <c r="HL316" s="37"/>
      <c r="HM316" s="37"/>
      <c r="HN316" s="37"/>
      <c r="HO316" s="37"/>
      <c r="HP316" s="37"/>
      <c r="HQ316" s="37"/>
      <c r="HR316" s="37"/>
      <c r="HS316" s="37"/>
      <c r="HT316" s="37"/>
      <c r="HU316" s="37"/>
      <c r="HV316" s="37"/>
      <c r="HW316" s="37"/>
      <c r="HX316" s="37"/>
      <c r="HY316" s="37"/>
      <c r="HZ316" s="37"/>
      <c r="IA316" s="37"/>
      <c r="IB316" s="37"/>
      <c r="IC316" s="37"/>
      <c r="ID316" s="37"/>
      <c r="IE316" s="37"/>
    </row>
    <row r="317" spans="1:239" s="52" customFormat="1" ht="24.75" customHeight="1">
      <c r="A317" s="15" t="s">
        <v>27</v>
      </c>
      <c r="B317" s="15" t="s">
        <v>57</v>
      </c>
      <c r="C317" s="15" t="s">
        <v>76</v>
      </c>
      <c r="D317" s="15" t="s">
        <v>65</v>
      </c>
      <c r="E317" s="15" t="s">
        <v>18</v>
      </c>
      <c r="F317" s="15" t="s">
        <v>68</v>
      </c>
      <c r="G317" s="15" t="s">
        <v>61</v>
      </c>
      <c r="H317" s="15" t="s">
        <v>128</v>
      </c>
      <c r="I317" s="14" t="s">
        <v>335</v>
      </c>
      <c r="J317" s="1"/>
      <c r="K317" s="2">
        <v>3.5</v>
      </c>
      <c r="L317" s="2"/>
      <c r="M317" s="1"/>
      <c r="N317" s="1"/>
      <c r="O317" s="1"/>
      <c r="P317" s="1"/>
      <c r="Q317" s="2"/>
      <c r="R317" s="1"/>
      <c r="S317" s="1"/>
      <c r="T317" s="14"/>
      <c r="U317" s="37"/>
      <c r="V317" s="37">
        <v>1</v>
      </c>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c r="CR317" s="37"/>
      <c r="CS317" s="37"/>
      <c r="CT317" s="37"/>
      <c r="CU317" s="37"/>
      <c r="CV317" s="37"/>
      <c r="CW317" s="37"/>
      <c r="CX317" s="37"/>
      <c r="CY317" s="37"/>
      <c r="CZ317" s="37"/>
      <c r="DA317" s="37"/>
      <c r="DB317" s="37"/>
      <c r="DC317" s="37"/>
      <c r="DD317" s="37"/>
      <c r="DE317" s="37"/>
      <c r="DF317" s="37"/>
      <c r="DG317" s="37"/>
      <c r="DH317" s="37"/>
      <c r="DI317" s="37"/>
      <c r="DJ317" s="37"/>
      <c r="DK317" s="37"/>
      <c r="DL317" s="37"/>
      <c r="DM317" s="37"/>
      <c r="DN317" s="37"/>
      <c r="DO317" s="37"/>
      <c r="DP317" s="37"/>
      <c r="DQ317" s="37"/>
      <c r="DR317" s="37"/>
      <c r="DS317" s="37"/>
      <c r="DT317" s="37"/>
      <c r="DU317" s="37"/>
      <c r="DV317" s="37"/>
      <c r="DW317" s="37"/>
      <c r="DX317" s="37"/>
      <c r="DY317" s="37"/>
      <c r="DZ317" s="37"/>
      <c r="EA317" s="37"/>
      <c r="EB317" s="37"/>
      <c r="EC317" s="37"/>
      <c r="ED317" s="37"/>
      <c r="EE317" s="37"/>
      <c r="EF317" s="37"/>
      <c r="EG317" s="37"/>
      <c r="EH317" s="37"/>
      <c r="EI317" s="37"/>
      <c r="EJ317" s="37"/>
      <c r="EK317" s="37"/>
      <c r="EL317" s="37"/>
      <c r="EM317" s="37"/>
      <c r="EN317" s="37"/>
      <c r="EO317" s="37"/>
      <c r="EP317" s="37"/>
      <c r="EQ317" s="37"/>
      <c r="ER317" s="37"/>
      <c r="ES317" s="37"/>
      <c r="ET317" s="37"/>
      <c r="EU317" s="37"/>
      <c r="EV317" s="37"/>
      <c r="EW317" s="37"/>
      <c r="EX317" s="37"/>
      <c r="EY317" s="37"/>
      <c r="EZ317" s="37"/>
      <c r="FA317" s="37"/>
      <c r="FB317" s="37"/>
      <c r="FC317" s="37"/>
      <c r="FD317" s="37"/>
      <c r="FE317" s="37"/>
      <c r="FF317" s="37"/>
      <c r="FG317" s="37"/>
      <c r="FH317" s="37"/>
      <c r="FI317" s="37"/>
      <c r="FJ317" s="37"/>
      <c r="FK317" s="37"/>
      <c r="FL317" s="37"/>
      <c r="FM317" s="37"/>
      <c r="FN317" s="37"/>
      <c r="FO317" s="37"/>
      <c r="FP317" s="37"/>
      <c r="FQ317" s="37"/>
      <c r="FR317" s="37"/>
      <c r="FS317" s="37"/>
      <c r="FT317" s="37"/>
      <c r="FU317" s="37"/>
      <c r="FV317" s="37"/>
      <c r="FW317" s="37"/>
      <c r="FX317" s="37"/>
      <c r="FY317" s="37"/>
      <c r="FZ317" s="37"/>
      <c r="GA317" s="37"/>
      <c r="GB317" s="37"/>
      <c r="GC317" s="37"/>
      <c r="GD317" s="37"/>
      <c r="GE317" s="37"/>
      <c r="GF317" s="37"/>
      <c r="GG317" s="37"/>
      <c r="GH317" s="37"/>
      <c r="GI317" s="37"/>
      <c r="GJ317" s="37"/>
      <c r="GK317" s="37"/>
      <c r="GL317" s="37"/>
      <c r="GM317" s="37"/>
      <c r="GN317" s="37"/>
      <c r="GO317" s="37"/>
      <c r="GP317" s="37"/>
      <c r="GQ317" s="37"/>
      <c r="GR317" s="37"/>
      <c r="GS317" s="37"/>
      <c r="GT317" s="37"/>
      <c r="GU317" s="37"/>
      <c r="GV317" s="37"/>
      <c r="GW317" s="37"/>
      <c r="GX317" s="37"/>
      <c r="GY317" s="37"/>
      <c r="GZ317" s="37"/>
      <c r="HA317" s="37"/>
      <c r="HB317" s="37"/>
      <c r="HC317" s="37"/>
      <c r="HD317" s="37"/>
      <c r="HE317" s="37"/>
      <c r="HF317" s="37"/>
      <c r="HG317" s="37"/>
      <c r="HH317" s="37"/>
      <c r="HI317" s="37"/>
      <c r="HJ317" s="37"/>
      <c r="HK317" s="37"/>
      <c r="HL317" s="37"/>
      <c r="HM317" s="37"/>
      <c r="HN317" s="37"/>
      <c r="HO317" s="37"/>
      <c r="HP317" s="37"/>
      <c r="HQ317" s="37"/>
      <c r="HR317" s="37"/>
      <c r="HS317" s="37"/>
      <c r="HT317" s="37"/>
      <c r="HU317" s="37"/>
      <c r="HV317" s="37"/>
      <c r="HW317" s="37"/>
      <c r="HX317" s="37"/>
      <c r="HY317" s="37"/>
      <c r="HZ317" s="37"/>
      <c r="IA317" s="37"/>
      <c r="IB317" s="37"/>
      <c r="IC317" s="37"/>
      <c r="ID317" s="37"/>
      <c r="IE317" s="37"/>
    </row>
    <row r="318" spans="1:239" s="52" customFormat="1" ht="24.75" customHeight="1">
      <c r="A318" s="15" t="s">
        <v>27</v>
      </c>
      <c r="B318" s="15" t="s">
        <v>57</v>
      </c>
      <c r="C318" s="15" t="s">
        <v>76</v>
      </c>
      <c r="D318" s="15" t="s">
        <v>65</v>
      </c>
      <c r="E318" s="15" t="s">
        <v>18</v>
      </c>
      <c r="F318" s="15" t="s">
        <v>68</v>
      </c>
      <c r="G318" s="15" t="s">
        <v>61</v>
      </c>
      <c r="H318" s="15" t="s">
        <v>128</v>
      </c>
      <c r="I318" s="14" t="s">
        <v>336</v>
      </c>
      <c r="J318" s="1">
        <v>1.2</v>
      </c>
      <c r="K318" s="2"/>
      <c r="L318" s="2"/>
      <c r="M318" s="1"/>
      <c r="N318" s="1"/>
      <c r="O318" s="1"/>
      <c r="P318" s="1"/>
      <c r="Q318" s="2"/>
      <c r="R318" s="1"/>
      <c r="S318" s="1"/>
      <c r="T318" s="14"/>
      <c r="U318" s="37"/>
      <c r="V318" s="37">
        <v>1</v>
      </c>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c r="CR318" s="37"/>
      <c r="CS318" s="37"/>
      <c r="CT318" s="37"/>
      <c r="CU318" s="37"/>
      <c r="CV318" s="37"/>
      <c r="CW318" s="37"/>
      <c r="CX318" s="37"/>
      <c r="CY318" s="37"/>
      <c r="CZ318" s="37"/>
      <c r="DA318" s="37"/>
      <c r="DB318" s="37"/>
      <c r="DC318" s="37"/>
      <c r="DD318" s="37"/>
      <c r="DE318" s="37"/>
      <c r="DF318" s="37"/>
      <c r="DG318" s="37"/>
      <c r="DH318" s="37"/>
      <c r="DI318" s="37"/>
      <c r="DJ318" s="37"/>
      <c r="DK318" s="37"/>
      <c r="DL318" s="37"/>
      <c r="DM318" s="37"/>
      <c r="DN318" s="37"/>
      <c r="DO318" s="37"/>
      <c r="DP318" s="37"/>
      <c r="DQ318" s="37"/>
      <c r="DR318" s="37"/>
      <c r="DS318" s="37"/>
      <c r="DT318" s="37"/>
      <c r="DU318" s="37"/>
      <c r="DV318" s="37"/>
      <c r="DW318" s="37"/>
      <c r="DX318" s="37"/>
      <c r="DY318" s="37"/>
      <c r="DZ318" s="37"/>
      <c r="EA318" s="37"/>
      <c r="EB318" s="37"/>
      <c r="EC318" s="37"/>
      <c r="ED318" s="37"/>
      <c r="EE318" s="37"/>
      <c r="EF318" s="37"/>
      <c r="EG318" s="37"/>
      <c r="EH318" s="37"/>
      <c r="EI318" s="37"/>
      <c r="EJ318" s="37"/>
      <c r="EK318" s="37"/>
      <c r="EL318" s="37"/>
      <c r="EM318" s="37"/>
      <c r="EN318" s="37"/>
      <c r="EO318" s="37"/>
      <c r="EP318" s="37"/>
      <c r="EQ318" s="37"/>
      <c r="ER318" s="37"/>
      <c r="ES318" s="37"/>
      <c r="ET318" s="37"/>
      <c r="EU318" s="37"/>
      <c r="EV318" s="37"/>
      <c r="EW318" s="37"/>
      <c r="EX318" s="37"/>
      <c r="EY318" s="37"/>
      <c r="EZ318" s="37"/>
      <c r="FA318" s="37"/>
      <c r="FB318" s="37"/>
      <c r="FC318" s="37"/>
      <c r="FD318" s="37"/>
      <c r="FE318" s="37"/>
      <c r="FF318" s="37"/>
      <c r="FG318" s="37"/>
      <c r="FH318" s="37"/>
      <c r="FI318" s="37"/>
      <c r="FJ318" s="37"/>
      <c r="FK318" s="37"/>
      <c r="FL318" s="37"/>
      <c r="FM318" s="37"/>
      <c r="FN318" s="37"/>
      <c r="FO318" s="37"/>
      <c r="FP318" s="37"/>
      <c r="FQ318" s="37"/>
      <c r="FR318" s="37"/>
      <c r="FS318" s="37"/>
      <c r="FT318" s="37"/>
      <c r="FU318" s="37"/>
      <c r="FV318" s="37"/>
      <c r="FW318" s="37"/>
      <c r="FX318" s="37"/>
      <c r="FY318" s="37"/>
      <c r="FZ318" s="37"/>
      <c r="GA318" s="37"/>
      <c r="GB318" s="37"/>
      <c r="GC318" s="37"/>
      <c r="GD318" s="37"/>
      <c r="GE318" s="37"/>
      <c r="GF318" s="37"/>
      <c r="GG318" s="37"/>
      <c r="GH318" s="37"/>
      <c r="GI318" s="37"/>
      <c r="GJ318" s="37"/>
      <c r="GK318" s="37"/>
      <c r="GL318" s="37"/>
      <c r="GM318" s="37"/>
      <c r="GN318" s="37"/>
      <c r="GO318" s="37"/>
      <c r="GP318" s="37"/>
      <c r="GQ318" s="37"/>
      <c r="GR318" s="37"/>
      <c r="GS318" s="37"/>
      <c r="GT318" s="37"/>
      <c r="GU318" s="37"/>
      <c r="GV318" s="37"/>
      <c r="GW318" s="37"/>
      <c r="GX318" s="37"/>
      <c r="GY318" s="37"/>
      <c r="GZ318" s="37"/>
      <c r="HA318" s="37"/>
      <c r="HB318" s="37"/>
      <c r="HC318" s="37"/>
      <c r="HD318" s="37"/>
      <c r="HE318" s="37"/>
      <c r="HF318" s="37"/>
      <c r="HG318" s="37"/>
      <c r="HH318" s="37"/>
      <c r="HI318" s="37"/>
      <c r="HJ318" s="37"/>
      <c r="HK318" s="37"/>
      <c r="HL318" s="37"/>
      <c r="HM318" s="37"/>
      <c r="HN318" s="37"/>
      <c r="HO318" s="37"/>
      <c r="HP318" s="37"/>
      <c r="HQ318" s="37"/>
      <c r="HR318" s="37"/>
      <c r="HS318" s="37"/>
      <c r="HT318" s="37"/>
      <c r="HU318" s="37"/>
      <c r="HV318" s="37"/>
      <c r="HW318" s="37"/>
      <c r="HX318" s="37"/>
      <c r="HY318" s="37"/>
      <c r="HZ318" s="37"/>
      <c r="IA318" s="37"/>
      <c r="IB318" s="37"/>
      <c r="IC318" s="37"/>
      <c r="ID318" s="37"/>
      <c r="IE318" s="37"/>
    </row>
    <row r="319" spans="1:239" s="52" customFormat="1" ht="24.75" customHeight="1">
      <c r="A319" s="148" t="s">
        <v>24</v>
      </c>
      <c r="B319" s="148" t="s">
        <v>43</v>
      </c>
      <c r="C319" s="22" t="s">
        <v>76</v>
      </c>
      <c r="D319" s="22" t="s">
        <v>65</v>
      </c>
      <c r="E319" s="22" t="s">
        <v>18</v>
      </c>
      <c r="F319" s="22" t="s">
        <v>68</v>
      </c>
      <c r="G319" s="22" t="s">
        <v>61</v>
      </c>
      <c r="H319" s="15" t="s">
        <v>128</v>
      </c>
      <c r="I319" s="14" t="s">
        <v>204</v>
      </c>
      <c r="J319" s="22"/>
      <c r="K319" s="22">
        <v>1.5</v>
      </c>
      <c r="L319" s="22"/>
      <c r="M319" s="1"/>
      <c r="N319" s="22"/>
      <c r="O319" s="22"/>
      <c r="P319" s="22"/>
      <c r="Q319" s="22"/>
      <c r="R319" s="22"/>
      <c r="S319" s="22"/>
      <c r="T319" s="22"/>
      <c r="U319" s="37"/>
      <c r="V319" s="37">
        <v>1</v>
      </c>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c r="DT319" s="37"/>
      <c r="DU319" s="37"/>
      <c r="DV319" s="37"/>
      <c r="DW319" s="37"/>
      <c r="DX319" s="37"/>
      <c r="DY319" s="37"/>
      <c r="DZ319" s="37"/>
      <c r="EA319" s="37"/>
      <c r="EB319" s="37"/>
      <c r="EC319" s="37"/>
      <c r="ED319" s="37"/>
      <c r="EE319" s="37"/>
      <c r="EF319" s="37"/>
      <c r="EG319" s="37"/>
      <c r="EH319" s="37"/>
      <c r="EI319" s="37"/>
      <c r="EJ319" s="37"/>
      <c r="EK319" s="37"/>
      <c r="EL319" s="37"/>
      <c r="EM319" s="37"/>
      <c r="EN319" s="37"/>
      <c r="EO319" s="37"/>
      <c r="EP319" s="37"/>
      <c r="EQ319" s="37"/>
      <c r="ER319" s="37"/>
      <c r="ES319" s="37"/>
      <c r="ET319" s="37"/>
      <c r="EU319" s="37"/>
      <c r="EV319" s="37"/>
      <c r="EW319" s="37"/>
      <c r="EX319" s="37"/>
      <c r="EY319" s="37"/>
      <c r="EZ319" s="37"/>
      <c r="FA319" s="37"/>
      <c r="FB319" s="37"/>
      <c r="FC319" s="37"/>
      <c r="FD319" s="37"/>
      <c r="FE319" s="37"/>
      <c r="FF319" s="37"/>
      <c r="FG319" s="37"/>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37"/>
      <c r="GW319" s="37"/>
      <c r="GX319" s="37"/>
      <c r="GY319" s="37"/>
      <c r="GZ319" s="37"/>
      <c r="HA319" s="37"/>
      <c r="HB319" s="37"/>
      <c r="HC319" s="37"/>
      <c r="HD319" s="37"/>
      <c r="HE319" s="37"/>
      <c r="HF319" s="37"/>
      <c r="HG319" s="37"/>
      <c r="HH319" s="37"/>
      <c r="HI319" s="37"/>
      <c r="HJ319" s="37"/>
      <c r="HK319" s="37"/>
      <c r="HL319" s="37"/>
      <c r="HM319" s="37"/>
      <c r="HN319" s="37"/>
      <c r="HO319" s="37"/>
      <c r="HP319" s="37"/>
      <c r="HQ319" s="37"/>
      <c r="HR319" s="37"/>
      <c r="HS319" s="37"/>
      <c r="HT319" s="37"/>
      <c r="HU319" s="37"/>
      <c r="HV319" s="37"/>
      <c r="HW319" s="37"/>
      <c r="HX319" s="37"/>
      <c r="HY319" s="37"/>
      <c r="HZ319" s="37"/>
      <c r="IA319" s="37"/>
      <c r="IB319" s="37"/>
      <c r="IC319" s="37"/>
      <c r="ID319" s="37"/>
      <c r="IE319" s="37"/>
    </row>
    <row r="320" spans="1:239" s="83" customFormat="1" ht="24.75" customHeight="1">
      <c r="A320" s="148" t="s">
        <v>24</v>
      </c>
      <c r="B320" s="148" t="s">
        <v>43</v>
      </c>
      <c r="C320" s="22" t="s">
        <v>76</v>
      </c>
      <c r="D320" s="22" t="s">
        <v>65</v>
      </c>
      <c r="E320" s="22" t="s">
        <v>18</v>
      </c>
      <c r="F320" s="22" t="s">
        <v>68</v>
      </c>
      <c r="G320" s="22" t="s">
        <v>61</v>
      </c>
      <c r="H320" s="15" t="s">
        <v>128</v>
      </c>
      <c r="I320" s="26" t="s">
        <v>622</v>
      </c>
      <c r="J320" s="22"/>
      <c r="K320" s="22"/>
      <c r="L320" s="22">
        <v>1.5</v>
      </c>
      <c r="M320" s="1"/>
      <c r="N320" s="22"/>
      <c r="O320" s="22"/>
      <c r="P320" s="22"/>
      <c r="Q320" s="22"/>
      <c r="R320" s="22"/>
      <c r="S320" s="22"/>
      <c r="T320" s="22"/>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row>
    <row r="321" spans="1:239" s="151" customFormat="1" ht="24.75" customHeight="1">
      <c r="A321" s="133" t="s">
        <v>546</v>
      </c>
      <c r="B321" s="133" t="s">
        <v>623</v>
      </c>
      <c r="C321" s="133" t="s">
        <v>76</v>
      </c>
      <c r="D321" s="133" t="s">
        <v>548</v>
      </c>
      <c r="E321" s="133" t="s">
        <v>18</v>
      </c>
      <c r="F321" s="133" t="s">
        <v>68</v>
      </c>
      <c r="G321" s="133" t="s">
        <v>532</v>
      </c>
      <c r="H321" s="133" t="s">
        <v>611</v>
      </c>
      <c r="I321" s="26" t="s">
        <v>624</v>
      </c>
      <c r="J321" s="149"/>
      <c r="K321" s="149">
        <v>2.5</v>
      </c>
      <c r="L321" s="149"/>
      <c r="M321" s="149"/>
      <c r="N321" s="149"/>
      <c r="O321" s="149"/>
      <c r="P321" s="149"/>
      <c r="Q321" s="149"/>
      <c r="R321" s="149"/>
      <c r="S321" s="149"/>
      <c r="T321" s="149"/>
      <c r="U321" s="150"/>
      <c r="V321" s="150"/>
      <c r="W321" s="150"/>
      <c r="X321" s="150"/>
      <c r="Y321" s="150"/>
      <c r="Z321" s="150"/>
      <c r="AA321" s="150"/>
      <c r="AB321" s="150"/>
      <c r="AC321" s="150"/>
      <c r="AD321" s="150"/>
      <c r="AE321" s="150"/>
      <c r="AF321" s="150"/>
      <c r="AG321" s="150"/>
      <c r="AH321" s="150"/>
      <c r="AI321" s="150"/>
      <c r="AJ321" s="150"/>
      <c r="AK321" s="150"/>
      <c r="AL321" s="150"/>
      <c r="AM321" s="150"/>
      <c r="AN321" s="150"/>
      <c r="AO321" s="150"/>
      <c r="AP321" s="150"/>
      <c r="AQ321" s="150"/>
      <c r="AR321" s="150"/>
      <c r="AS321" s="150"/>
      <c r="AT321" s="150"/>
      <c r="AU321" s="150"/>
      <c r="AV321" s="150"/>
      <c r="AW321" s="150"/>
      <c r="AX321" s="150"/>
      <c r="AY321" s="150"/>
      <c r="AZ321" s="150"/>
      <c r="BA321" s="150"/>
      <c r="BB321" s="150"/>
      <c r="BC321" s="150"/>
      <c r="BD321" s="150"/>
      <c r="BE321" s="150"/>
      <c r="BF321" s="150"/>
      <c r="BG321" s="150"/>
      <c r="BH321" s="150"/>
      <c r="BI321" s="150"/>
      <c r="BJ321" s="150"/>
      <c r="BK321" s="150"/>
      <c r="BL321" s="150"/>
      <c r="BM321" s="150"/>
      <c r="BN321" s="150"/>
      <c r="BO321" s="150"/>
      <c r="BP321" s="150"/>
      <c r="BQ321" s="150"/>
      <c r="BR321" s="150"/>
      <c r="BS321" s="150"/>
      <c r="BT321" s="150"/>
      <c r="BU321" s="150"/>
      <c r="BV321" s="150"/>
      <c r="BW321" s="150"/>
      <c r="BX321" s="150"/>
      <c r="BY321" s="150"/>
      <c r="BZ321" s="150"/>
      <c r="CA321" s="150"/>
      <c r="CB321" s="150"/>
      <c r="CC321" s="150"/>
      <c r="CD321" s="150"/>
      <c r="CE321" s="150"/>
      <c r="CF321" s="150"/>
      <c r="CG321" s="150"/>
      <c r="CH321" s="150"/>
      <c r="CI321" s="150"/>
      <c r="CJ321" s="150"/>
      <c r="CK321" s="150"/>
      <c r="CL321" s="150"/>
      <c r="CM321" s="150"/>
      <c r="CN321" s="150"/>
      <c r="CO321" s="150"/>
      <c r="CP321" s="150"/>
      <c r="CQ321" s="150"/>
      <c r="CR321" s="150"/>
      <c r="CS321" s="150"/>
      <c r="CT321" s="150"/>
      <c r="CU321" s="150"/>
      <c r="CV321" s="150"/>
      <c r="CW321" s="150"/>
      <c r="CX321" s="150"/>
      <c r="CY321" s="150"/>
      <c r="CZ321" s="150"/>
      <c r="DA321" s="150"/>
      <c r="DB321" s="150"/>
      <c r="DC321" s="150"/>
      <c r="DD321" s="150"/>
      <c r="DE321" s="150"/>
      <c r="DF321" s="150"/>
      <c r="DG321" s="150"/>
      <c r="DH321" s="150"/>
      <c r="DI321" s="150"/>
      <c r="DJ321" s="150"/>
      <c r="DK321" s="150"/>
      <c r="DL321" s="150"/>
      <c r="DM321" s="150"/>
      <c r="DN321" s="150"/>
      <c r="DO321" s="150"/>
      <c r="DP321" s="150"/>
      <c r="DQ321" s="150"/>
      <c r="DR321" s="150"/>
      <c r="DS321" s="150"/>
      <c r="DT321" s="150"/>
      <c r="DU321" s="150"/>
      <c r="DV321" s="150"/>
      <c r="DW321" s="150"/>
      <c r="DX321" s="150"/>
      <c r="DY321" s="150"/>
      <c r="DZ321" s="150"/>
      <c r="EA321" s="150"/>
      <c r="EB321" s="150"/>
      <c r="EC321" s="150"/>
      <c r="ED321" s="150"/>
      <c r="EE321" s="150"/>
      <c r="EF321" s="150"/>
      <c r="EG321" s="150"/>
      <c r="EH321" s="150"/>
      <c r="EI321" s="150"/>
      <c r="EJ321" s="150"/>
      <c r="EK321" s="150"/>
      <c r="EL321" s="150"/>
      <c r="EM321" s="150"/>
      <c r="EN321" s="150"/>
      <c r="EO321" s="150"/>
      <c r="EP321" s="150"/>
      <c r="EQ321" s="150"/>
      <c r="ER321" s="150"/>
      <c r="ES321" s="150"/>
      <c r="ET321" s="150"/>
      <c r="EU321" s="150"/>
      <c r="EV321" s="150"/>
      <c r="EW321" s="150"/>
      <c r="EX321" s="150"/>
      <c r="EY321" s="150"/>
      <c r="EZ321" s="150"/>
      <c r="FA321" s="150"/>
      <c r="FB321" s="150"/>
      <c r="FC321" s="150"/>
      <c r="FD321" s="150"/>
      <c r="FE321" s="150"/>
      <c r="FF321" s="150"/>
      <c r="FG321" s="150"/>
      <c r="FH321" s="150"/>
      <c r="FI321" s="150"/>
      <c r="FJ321" s="150"/>
      <c r="FK321" s="150"/>
      <c r="FL321" s="150"/>
      <c r="FM321" s="150"/>
      <c r="FN321" s="150"/>
      <c r="FO321" s="150"/>
      <c r="FP321" s="150"/>
      <c r="FQ321" s="150"/>
      <c r="FR321" s="150"/>
      <c r="FS321" s="150"/>
      <c r="FT321" s="150"/>
      <c r="FU321" s="150"/>
      <c r="FV321" s="150"/>
      <c r="FW321" s="150"/>
      <c r="FX321" s="150"/>
      <c r="FY321" s="150"/>
      <c r="FZ321" s="150"/>
      <c r="GA321" s="150"/>
      <c r="GB321" s="150"/>
      <c r="GC321" s="150"/>
      <c r="GD321" s="150"/>
      <c r="GE321" s="150"/>
      <c r="GF321" s="150"/>
      <c r="GG321" s="150"/>
      <c r="GH321" s="150"/>
      <c r="GI321" s="150"/>
      <c r="GJ321" s="150"/>
      <c r="GK321" s="150"/>
      <c r="GL321" s="150"/>
      <c r="GM321" s="150"/>
      <c r="GN321" s="150"/>
      <c r="GO321" s="150"/>
      <c r="GP321" s="150"/>
      <c r="GQ321" s="150"/>
      <c r="GR321" s="150"/>
      <c r="GS321" s="150"/>
      <c r="GT321" s="150"/>
      <c r="GU321" s="150"/>
      <c r="GV321" s="150"/>
      <c r="GW321" s="150"/>
      <c r="GX321" s="150"/>
      <c r="GY321" s="150"/>
      <c r="GZ321" s="150"/>
      <c r="HA321" s="150"/>
      <c r="HB321" s="150"/>
      <c r="HC321" s="150"/>
      <c r="HD321" s="150"/>
      <c r="HE321" s="150"/>
      <c r="HF321" s="150"/>
      <c r="HG321" s="150"/>
      <c r="HH321" s="150"/>
      <c r="HI321" s="150"/>
      <c r="HJ321" s="150"/>
      <c r="HK321" s="150"/>
      <c r="HL321" s="150"/>
      <c r="HM321" s="150"/>
      <c r="HN321" s="150"/>
      <c r="HO321" s="150"/>
      <c r="HP321" s="150"/>
      <c r="HQ321" s="150"/>
      <c r="HR321" s="150"/>
      <c r="HS321" s="150"/>
      <c r="HT321" s="150"/>
      <c r="HU321" s="150"/>
      <c r="HV321" s="150"/>
      <c r="HW321" s="150"/>
      <c r="HX321" s="150"/>
      <c r="HY321" s="150"/>
      <c r="HZ321" s="150"/>
      <c r="IA321" s="150"/>
      <c r="IB321" s="150"/>
      <c r="IC321" s="150"/>
      <c r="ID321" s="150"/>
      <c r="IE321" s="150"/>
    </row>
    <row r="322" spans="1:20" s="6" customFormat="1" ht="24.75" customHeight="1">
      <c r="A322" s="15" t="s">
        <v>27</v>
      </c>
      <c r="B322" s="15" t="s">
        <v>41</v>
      </c>
      <c r="C322" s="15" t="s">
        <v>625</v>
      </c>
      <c r="D322" s="15" t="s">
        <v>65</v>
      </c>
      <c r="E322" s="15" t="s">
        <v>18</v>
      </c>
      <c r="F322" s="7" t="s">
        <v>68</v>
      </c>
      <c r="G322" s="15" t="s">
        <v>61</v>
      </c>
      <c r="H322" s="14" t="s">
        <v>128</v>
      </c>
      <c r="I322" s="16" t="s">
        <v>626</v>
      </c>
      <c r="J322" s="1"/>
      <c r="K322" s="15"/>
      <c r="L322" s="1">
        <v>2.5</v>
      </c>
      <c r="M322" s="1"/>
      <c r="N322" s="1"/>
      <c r="O322" s="1"/>
      <c r="P322" s="1"/>
      <c r="Q322" s="1"/>
      <c r="R322" s="1"/>
      <c r="S322" s="1"/>
      <c r="T322" s="1"/>
    </row>
    <row r="323" spans="1:22" s="6" customFormat="1" ht="24.75" customHeight="1">
      <c r="A323" s="15" t="s">
        <v>27</v>
      </c>
      <c r="B323" s="15" t="s">
        <v>50</v>
      </c>
      <c r="C323" s="15" t="s">
        <v>76</v>
      </c>
      <c r="D323" s="15" t="s">
        <v>65</v>
      </c>
      <c r="E323" s="15" t="s">
        <v>18</v>
      </c>
      <c r="F323" s="15">
        <v>35</v>
      </c>
      <c r="G323" s="15" t="s">
        <v>61</v>
      </c>
      <c r="H323" s="15" t="s">
        <v>128</v>
      </c>
      <c r="I323" s="14" t="s">
        <v>627</v>
      </c>
      <c r="J323" s="1"/>
      <c r="K323" s="15">
        <v>0.9</v>
      </c>
      <c r="L323" s="1"/>
      <c r="M323" s="1"/>
      <c r="N323" s="1"/>
      <c r="O323" s="1"/>
      <c r="P323" s="1"/>
      <c r="Q323" s="1"/>
      <c r="R323" s="1"/>
      <c r="S323" s="1"/>
      <c r="T323" s="1"/>
      <c r="V323" s="6">
        <v>1</v>
      </c>
    </row>
    <row r="324" spans="1:22" s="37" customFormat="1" ht="24.75" customHeight="1">
      <c r="A324" s="15" t="s">
        <v>14</v>
      </c>
      <c r="B324" s="15" t="s">
        <v>22</v>
      </c>
      <c r="C324" s="15" t="s">
        <v>76</v>
      </c>
      <c r="D324" s="15" t="s">
        <v>65</v>
      </c>
      <c r="E324" s="15" t="s">
        <v>18</v>
      </c>
      <c r="F324" s="15" t="s">
        <v>68</v>
      </c>
      <c r="G324" s="15" t="s">
        <v>61</v>
      </c>
      <c r="H324" s="15" t="s">
        <v>129</v>
      </c>
      <c r="I324" s="14" t="s">
        <v>208</v>
      </c>
      <c r="J324" s="1"/>
      <c r="K324" s="15">
        <v>1.2</v>
      </c>
      <c r="L324" s="1"/>
      <c r="M324" s="1"/>
      <c r="N324" s="1"/>
      <c r="O324" s="1"/>
      <c r="P324" s="1"/>
      <c r="Q324" s="1"/>
      <c r="R324" s="1"/>
      <c r="S324" s="1"/>
      <c r="T324" s="1"/>
      <c r="V324" s="37">
        <v>1</v>
      </c>
    </row>
    <row r="325" spans="1:239" s="52" customFormat="1" ht="24.75" customHeight="1">
      <c r="A325" s="62" t="s">
        <v>209</v>
      </c>
      <c r="B325" s="62"/>
      <c r="C325" s="62"/>
      <c r="D325" s="62"/>
      <c r="E325" s="62"/>
      <c r="F325" s="63"/>
      <c r="G325" s="64"/>
      <c r="H325" s="64"/>
      <c r="I325" s="64"/>
      <c r="J325" s="64">
        <f aca="true" t="shared" si="8" ref="J325:S325">SUM(J301:J324)</f>
        <v>1.95</v>
      </c>
      <c r="K325" s="64">
        <f t="shared" si="8"/>
        <v>27.949999999999996</v>
      </c>
      <c r="L325" s="64">
        <f t="shared" si="8"/>
        <v>15.799999999999999</v>
      </c>
      <c r="M325" s="64">
        <f t="shared" si="8"/>
        <v>2.5</v>
      </c>
      <c r="N325" s="64">
        <f t="shared" si="8"/>
        <v>0</v>
      </c>
      <c r="O325" s="64">
        <f t="shared" si="8"/>
        <v>0</v>
      </c>
      <c r="P325" s="64">
        <f t="shared" si="8"/>
        <v>0</v>
      </c>
      <c r="Q325" s="64">
        <f t="shared" si="8"/>
        <v>0</v>
      </c>
      <c r="R325" s="64">
        <f t="shared" si="8"/>
        <v>0</v>
      </c>
      <c r="S325" s="64">
        <f t="shared" si="8"/>
        <v>0</v>
      </c>
      <c r="T325" s="10"/>
      <c r="U325" s="37"/>
      <c r="V325" s="37">
        <v>1</v>
      </c>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c r="CR325" s="37"/>
      <c r="CS325" s="37"/>
      <c r="CT325" s="37"/>
      <c r="CU325" s="37"/>
      <c r="CV325" s="37"/>
      <c r="CW325" s="37"/>
      <c r="CX325" s="37"/>
      <c r="CY325" s="37"/>
      <c r="CZ325" s="37"/>
      <c r="DA325" s="37"/>
      <c r="DB325" s="37"/>
      <c r="DC325" s="37"/>
      <c r="DD325" s="37"/>
      <c r="DE325" s="37"/>
      <c r="DF325" s="37"/>
      <c r="DG325" s="37"/>
      <c r="DH325" s="37"/>
      <c r="DI325" s="37"/>
      <c r="DJ325" s="37"/>
      <c r="DK325" s="37"/>
      <c r="DL325" s="37"/>
      <c r="DM325" s="37"/>
      <c r="DN325" s="37"/>
      <c r="DO325" s="37"/>
      <c r="DP325" s="37"/>
      <c r="DQ325" s="37"/>
      <c r="DR325" s="37"/>
      <c r="DS325" s="37"/>
      <c r="DT325" s="37"/>
      <c r="DU325" s="37"/>
      <c r="DV325" s="37"/>
      <c r="DW325" s="37"/>
      <c r="DX325" s="37"/>
      <c r="DY325" s="37"/>
      <c r="DZ325" s="37"/>
      <c r="EA325" s="37"/>
      <c r="EB325" s="37"/>
      <c r="EC325" s="37"/>
      <c r="ED325" s="37"/>
      <c r="EE325" s="37"/>
      <c r="EF325" s="37"/>
      <c r="EG325" s="37"/>
      <c r="EH325" s="37"/>
      <c r="EI325" s="37"/>
      <c r="EJ325" s="37"/>
      <c r="EK325" s="37"/>
      <c r="EL325" s="37"/>
      <c r="EM325" s="37"/>
      <c r="EN325" s="37"/>
      <c r="EO325" s="37"/>
      <c r="EP325" s="37"/>
      <c r="EQ325" s="37"/>
      <c r="ER325" s="37"/>
      <c r="ES325" s="37"/>
      <c r="ET325" s="37"/>
      <c r="EU325" s="37"/>
      <c r="EV325" s="37"/>
      <c r="EW325" s="37"/>
      <c r="EX325" s="37"/>
      <c r="EY325" s="37"/>
      <c r="EZ325" s="37"/>
      <c r="FA325" s="37"/>
      <c r="FB325" s="37"/>
      <c r="FC325" s="37"/>
      <c r="FD325" s="37"/>
      <c r="FE325" s="37"/>
      <c r="FF325" s="37"/>
      <c r="FG325" s="37"/>
      <c r="FH325" s="37"/>
      <c r="FI325" s="37"/>
      <c r="FJ325" s="37"/>
      <c r="FK325" s="37"/>
      <c r="FL325" s="37"/>
      <c r="FM325" s="37"/>
      <c r="FN325" s="37"/>
      <c r="FO325" s="37"/>
      <c r="FP325" s="37"/>
      <c r="FQ325" s="37"/>
      <c r="FR325" s="37"/>
      <c r="FS325" s="37"/>
      <c r="FT325" s="37"/>
      <c r="FU325" s="37"/>
      <c r="FV325" s="37"/>
      <c r="FW325" s="37"/>
      <c r="FX325" s="37"/>
      <c r="FY325" s="37"/>
      <c r="FZ325" s="37"/>
      <c r="GA325" s="37"/>
      <c r="GB325" s="37"/>
      <c r="GC325" s="37"/>
      <c r="GD325" s="37"/>
      <c r="GE325" s="37"/>
      <c r="GF325" s="37"/>
      <c r="GG325" s="37"/>
      <c r="GH325" s="37"/>
      <c r="GI325" s="37"/>
      <c r="GJ325" s="37"/>
      <c r="GK325" s="37"/>
      <c r="GL325" s="37"/>
      <c r="GM325" s="37"/>
      <c r="GN325" s="37"/>
      <c r="GO325" s="37"/>
      <c r="GP325" s="37"/>
      <c r="GQ325" s="37"/>
      <c r="GR325" s="37"/>
      <c r="GS325" s="37"/>
      <c r="GT325" s="37"/>
      <c r="GU325" s="37"/>
      <c r="GV325" s="37"/>
      <c r="GW325" s="37"/>
      <c r="GX325" s="37"/>
      <c r="GY325" s="37"/>
      <c r="GZ325" s="37"/>
      <c r="HA325" s="37"/>
      <c r="HB325" s="37"/>
      <c r="HC325" s="37"/>
      <c r="HD325" s="37"/>
      <c r="HE325" s="37"/>
      <c r="HF325" s="37"/>
      <c r="HG325" s="37"/>
      <c r="HH325" s="37"/>
      <c r="HI325" s="37"/>
      <c r="HJ325" s="37"/>
      <c r="HK325" s="37"/>
      <c r="HL325" s="37"/>
      <c r="HM325" s="37"/>
      <c r="HN325" s="37"/>
      <c r="HO325" s="37"/>
      <c r="HP325" s="37"/>
      <c r="HQ325" s="37"/>
      <c r="HR325" s="37"/>
      <c r="HS325" s="37"/>
      <c r="HT325" s="37"/>
      <c r="HU325" s="37"/>
      <c r="HV325" s="37"/>
      <c r="HW325" s="37"/>
      <c r="HX325" s="37"/>
      <c r="HY325" s="37"/>
      <c r="HZ325" s="37"/>
      <c r="IA325" s="37"/>
      <c r="IB325" s="37"/>
      <c r="IC325" s="37"/>
      <c r="ID325" s="37"/>
      <c r="IE325" s="37"/>
    </row>
    <row r="326" spans="1:239" s="52" customFormat="1" ht="24.75" customHeight="1">
      <c r="A326" s="15" t="s">
        <v>27</v>
      </c>
      <c r="B326" s="15" t="s">
        <v>28</v>
      </c>
      <c r="C326" s="15" t="s">
        <v>79</v>
      </c>
      <c r="D326" s="15" t="s">
        <v>17</v>
      </c>
      <c r="E326" s="15" t="s">
        <v>18</v>
      </c>
      <c r="F326" s="7" t="s">
        <v>68</v>
      </c>
      <c r="G326" s="15" t="s">
        <v>61</v>
      </c>
      <c r="H326" s="14" t="s">
        <v>128</v>
      </c>
      <c r="I326" s="14" t="s">
        <v>80</v>
      </c>
      <c r="J326" s="1"/>
      <c r="K326" s="1">
        <v>4.4</v>
      </c>
      <c r="L326" s="1"/>
      <c r="M326" s="1"/>
      <c r="N326" s="1"/>
      <c r="O326" s="1"/>
      <c r="P326" s="1"/>
      <c r="Q326" s="1"/>
      <c r="R326" s="1"/>
      <c r="S326" s="1"/>
      <c r="T326" s="14"/>
      <c r="U326" s="37"/>
      <c r="V326" s="37">
        <v>1</v>
      </c>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c r="CR326" s="37"/>
      <c r="CS326" s="37"/>
      <c r="CT326" s="37"/>
      <c r="CU326" s="37"/>
      <c r="CV326" s="37"/>
      <c r="CW326" s="37"/>
      <c r="CX326" s="37"/>
      <c r="CY326" s="37"/>
      <c r="CZ326" s="37"/>
      <c r="DA326" s="37"/>
      <c r="DB326" s="37"/>
      <c r="DC326" s="37"/>
      <c r="DD326" s="37"/>
      <c r="DE326" s="37"/>
      <c r="DF326" s="37"/>
      <c r="DG326" s="37"/>
      <c r="DH326" s="37"/>
      <c r="DI326" s="37"/>
      <c r="DJ326" s="37"/>
      <c r="DK326" s="37"/>
      <c r="DL326" s="37"/>
      <c r="DM326" s="37"/>
      <c r="DN326" s="37"/>
      <c r="DO326" s="37"/>
      <c r="DP326" s="37"/>
      <c r="DQ326" s="37"/>
      <c r="DR326" s="37"/>
      <c r="DS326" s="37"/>
      <c r="DT326" s="37"/>
      <c r="DU326" s="37"/>
      <c r="DV326" s="37"/>
      <c r="DW326" s="37"/>
      <c r="DX326" s="37"/>
      <c r="DY326" s="37"/>
      <c r="DZ326" s="37"/>
      <c r="EA326" s="37"/>
      <c r="EB326" s="37"/>
      <c r="EC326" s="37"/>
      <c r="ED326" s="37"/>
      <c r="EE326" s="37"/>
      <c r="EF326" s="37"/>
      <c r="EG326" s="37"/>
      <c r="EH326" s="37"/>
      <c r="EI326" s="37"/>
      <c r="EJ326" s="37"/>
      <c r="EK326" s="37"/>
      <c r="EL326" s="37"/>
      <c r="EM326" s="37"/>
      <c r="EN326" s="37"/>
      <c r="EO326" s="37"/>
      <c r="EP326" s="37"/>
      <c r="EQ326" s="37"/>
      <c r="ER326" s="37"/>
      <c r="ES326" s="37"/>
      <c r="ET326" s="37"/>
      <c r="EU326" s="37"/>
      <c r="EV326" s="37"/>
      <c r="EW326" s="37"/>
      <c r="EX326" s="37"/>
      <c r="EY326" s="37"/>
      <c r="EZ326" s="37"/>
      <c r="FA326" s="37"/>
      <c r="FB326" s="37"/>
      <c r="FC326" s="37"/>
      <c r="FD326" s="37"/>
      <c r="FE326" s="37"/>
      <c r="FF326" s="37"/>
      <c r="FG326" s="37"/>
      <c r="FH326" s="37"/>
      <c r="FI326" s="37"/>
      <c r="FJ326" s="37"/>
      <c r="FK326" s="37"/>
      <c r="FL326" s="37"/>
      <c r="FM326" s="37"/>
      <c r="FN326" s="37"/>
      <c r="FO326" s="37"/>
      <c r="FP326" s="37"/>
      <c r="FQ326" s="37"/>
      <c r="FR326" s="37"/>
      <c r="FS326" s="37"/>
      <c r="FT326" s="37"/>
      <c r="FU326" s="37"/>
      <c r="FV326" s="37"/>
      <c r="FW326" s="37"/>
      <c r="FX326" s="37"/>
      <c r="FY326" s="37"/>
      <c r="FZ326" s="37"/>
      <c r="GA326" s="37"/>
      <c r="GB326" s="37"/>
      <c r="GC326" s="37"/>
      <c r="GD326" s="37"/>
      <c r="GE326" s="37"/>
      <c r="GF326" s="37"/>
      <c r="GG326" s="37"/>
      <c r="GH326" s="37"/>
      <c r="GI326" s="37"/>
      <c r="GJ326" s="37"/>
      <c r="GK326" s="37"/>
      <c r="GL326" s="37"/>
      <c r="GM326" s="37"/>
      <c r="GN326" s="37"/>
      <c r="GO326" s="37"/>
      <c r="GP326" s="37"/>
      <c r="GQ326" s="37"/>
      <c r="GR326" s="37"/>
      <c r="GS326" s="37"/>
      <c r="GT326" s="37"/>
      <c r="GU326" s="37"/>
      <c r="GV326" s="37"/>
      <c r="GW326" s="37"/>
      <c r="GX326" s="37"/>
      <c r="GY326" s="37"/>
      <c r="GZ326" s="37"/>
      <c r="HA326" s="37"/>
      <c r="HB326" s="37"/>
      <c r="HC326" s="37"/>
      <c r="HD326" s="37"/>
      <c r="HE326" s="37"/>
      <c r="HF326" s="37"/>
      <c r="HG326" s="37"/>
      <c r="HH326" s="37"/>
      <c r="HI326" s="37"/>
      <c r="HJ326" s="37"/>
      <c r="HK326" s="37"/>
      <c r="HL326" s="37"/>
      <c r="HM326" s="37"/>
      <c r="HN326" s="37"/>
      <c r="HO326" s="37"/>
      <c r="HP326" s="37"/>
      <c r="HQ326" s="37"/>
      <c r="HR326" s="37"/>
      <c r="HS326" s="37"/>
      <c r="HT326" s="37"/>
      <c r="HU326" s="37"/>
      <c r="HV326" s="37"/>
      <c r="HW326" s="37"/>
      <c r="HX326" s="37"/>
      <c r="HY326" s="37"/>
      <c r="HZ326" s="37"/>
      <c r="IA326" s="37"/>
      <c r="IB326" s="37"/>
      <c r="IC326" s="37"/>
      <c r="ID326" s="37"/>
      <c r="IE326" s="37"/>
    </row>
    <row r="327" spans="1:240" s="52" customFormat="1" ht="24.75" customHeight="1">
      <c r="A327" s="15" t="s">
        <v>27</v>
      </c>
      <c r="B327" s="15" t="s">
        <v>28</v>
      </c>
      <c r="C327" s="15" t="s">
        <v>79</v>
      </c>
      <c r="D327" s="15" t="s">
        <v>65</v>
      </c>
      <c r="E327" s="15" t="s">
        <v>32</v>
      </c>
      <c r="F327" s="7" t="s">
        <v>68</v>
      </c>
      <c r="G327" s="15" t="s">
        <v>61</v>
      </c>
      <c r="H327" s="14" t="s">
        <v>128</v>
      </c>
      <c r="I327" s="26" t="s">
        <v>109</v>
      </c>
      <c r="J327" s="1">
        <v>5.3</v>
      </c>
      <c r="K327" s="1"/>
      <c r="L327" s="1"/>
      <c r="M327" s="1"/>
      <c r="N327" s="1"/>
      <c r="O327" s="1"/>
      <c r="P327" s="1"/>
      <c r="Q327" s="1"/>
      <c r="R327" s="1"/>
      <c r="S327" s="1"/>
      <c r="T327" s="14"/>
      <c r="U327" s="37"/>
      <c r="V327" s="37">
        <v>1</v>
      </c>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37"/>
      <c r="DW327" s="37"/>
      <c r="DX327" s="37"/>
      <c r="DY327" s="37"/>
      <c r="DZ327" s="37"/>
      <c r="EA327" s="37"/>
      <c r="EB327" s="37"/>
      <c r="EC327" s="37"/>
      <c r="ED327" s="37"/>
      <c r="EE327" s="37"/>
      <c r="EF327" s="37"/>
      <c r="EG327" s="37"/>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37"/>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row>
    <row r="328" spans="1:22" s="52" customFormat="1" ht="24.75" customHeight="1">
      <c r="A328" s="15" t="s">
        <v>27</v>
      </c>
      <c r="B328" s="15" t="s">
        <v>28</v>
      </c>
      <c r="C328" s="15" t="s">
        <v>79</v>
      </c>
      <c r="D328" s="15" t="s">
        <v>65</v>
      </c>
      <c r="E328" s="15" t="s">
        <v>32</v>
      </c>
      <c r="F328" s="7" t="s">
        <v>68</v>
      </c>
      <c r="G328" s="15" t="s">
        <v>61</v>
      </c>
      <c r="H328" s="14" t="s">
        <v>128</v>
      </c>
      <c r="I328" s="14" t="s">
        <v>338</v>
      </c>
      <c r="J328" s="1">
        <v>6</v>
      </c>
      <c r="K328" s="1"/>
      <c r="L328" s="1"/>
      <c r="M328" s="1"/>
      <c r="N328" s="1"/>
      <c r="O328" s="1"/>
      <c r="P328" s="1"/>
      <c r="Q328" s="1"/>
      <c r="R328" s="1"/>
      <c r="S328" s="1"/>
      <c r="T328" s="14"/>
      <c r="V328" s="37">
        <v>1</v>
      </c>
    </row>
    <row r="329" spans="1:239" s="52" customFormat="1" ht="24.75" customHeight="1">
      <c r="A329" s="48" t="s">
        <v>27</v>
      </c>
      <c r="B329" s="15" t="s">
        <v>28</v>
      </c>
      <c r="C329" s="15" t="s">
        <v>79</v>
      </c>
      <c r="D329" s="15" t="s">
        <v>65</v>
      </c>
      <c r="E329" s="15" t="s">
        <v>32</v>
      </c>
      <c r="F329" s="7" t="s">
        <v>68</v>
      </c>
      <c r="G329" s="15" t="s">
        <v>61</v>
      </c>
      <c r="H329" s="14" t="s">
        <v>128</v>
      </c>
      <c r="I329" s="14" t="s">
        <v>85</v>
      </c>
      <c r="J329" s="1">
        <v>1.5</v>
      </c>
      <c r="K329" s="1"/>
      <c r="L329" s="1"/>
      <c r="M329" s="1"/>
      <c r="N329" s="1"/>
      <c r="O329" s="1"/>
      <c r="P329" s="1"/>
      <c r="Q329" s="1"/>
      <c r="R329" s="1"/>
      <c r="S329" s="1"/>
      <c r="T329" s="14"/>
      <c r="U329" s="37"/>
      <c r="V329" s="37">
        <v>1</v>
      </c>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c r="CR329" s="37"/>
      <c r="CS329" s="37"/>
      <c r="CT329" s="37"/>
      <c r="CU329" s="37"/>
      <c r="CV329" s="37"/>
      <c r="CW329" s="37"/>
      <c r="CX329" s="37"/>
      <c r="CY329" s="37"/>
      <c r="CZ329" s="37"/>
      <c r="DA329" s="37"/>
      <c r="DB329" s="37"/>
      <c r="DC329" s="37"/>
      <c r="DD329" s="37"/>
      <c r="DE329" s="37"/>
      <c r="DF329" s="37"/>
      <c r="DG329" s="37"/>
      <c r="DH329" s="37"/>
      <c r="DI329" s="37"/>
      <c r="DJ329" s="37"/>
      <c r="DK329" s="37"/>
      <c r="DL329" s="37"/>
      <c r="DM329" s="37"/>
      <c r="DN329" s="37"/>
      <c r="DO329" s="37"/>
      <c r="DP329" s="37"/>
      <c r="DQ329" s="37"/>
      <c r="DR329" s="37"/>
      <c r="DS329" s="37"/>
      <c r="DT329" s="37"/>
      <c r="DU329" s="37"/>
      <c r="DV329" s="37"/>
      <c r="DW329" s="37"/>
      <c r="DX329" s="37"/>
      <c r="DY329" s="37"/>
      <c r="DZ329" s="37"/>
      <c r="EA329" s="37"/>
      <c r="EB329" s="37"/>
      <c r="EC329" s="37"/>
      <c r="ED329" s="37"/>
      <c r="EE329" s="37"/>
      <c r="EF329" s="37"/>
      <c r="EG329" s="37"/>
      <c r="EH329" s="37"/>
      <c r="EI329" s="37"/>
      <c r="EJ329" s="37"/>
      <c r="EK329" s="37"/>
      <c r="EL329" s="37"/>
      <c r="EM329" s="37"/>
      <c r="EN329" s="37"/>
      <c r="EO329" s="37"/>
      <c r="EP329" s="37"/>
      <c r="EQ329" s="37"/>
      <c r="ER329" s="37"/>
      <c r="ES329" s="37"/>
      <c r="ET329" s="37"/>
      <c r="EU329" s="37"/>
      <c r="EV329" s="37"/>
      <c r="EW329" s="37"/>
      <c r="EX329" s="37"/>
      <c r="EY329" s="37"/>
      <c r="EZ329" s="37"/>
      <c r="FA329" s="37"/>
      <c r="FB329" s="37"/>
      <c r="FC329" s="37"/>
      <c r="FD329" s="37"/>
      <c r="FE329" s="37"/>
      <c r="FF329" s="37"/>
      <c r="FG329" s="37"/>
      <c r="FH329" s="37"/>
      <c r="FI329" s="37"/>
      <c r="FJ329" s="37"/>
      <c r="FK329" s="37"/>
      <c r="FL329" s="37"/>
      <c r="FM329" s="37"/>
      <c r="FN329" s="37"/>
      <c r="FO329" s="37"/>
      <c r="FP329" s="37"/>
      <c r="FQ329" s="37"/>
      <c r="FR329" s="37"/>
      <c r="FS329" s="37"/>
      <c r="FT329" s="37"/>
      <c r="FU329" s="37"/>
      <c r="FV329" s="37"/>
      <c r="FW329" s="37"/>
      <c r="FX329" s="37"/>
      <c r="FY329" s="37"/>
      <c r="FZ329" s="37"/>
      <c r="GA329" s="37"/>
      <c r="GB329" s="37"/>
      <c r="GC329" s="37"/>
      <c r="GD329" s="37"/>
      <c r="GE329" s="37"/>
      <c r="GF329" s="37"/>
      <c r="GG329" s="37"/>
      <c r="GH329" s="37"/>
      <c r="GI329" s="37"/>
      <c r="GJ329" s="37"/>
      <c r="GK329" s="37"/>
      <c r="GL329" s="37"/>
      <c r="GM329" s="37"/>
      <c r="GN329" s="37"/>
      <c r="GO329" s="37"/>
      <c r="GP329" s="37"/>
      <c r="GQ329" s="37"/>
      <c r="GR329" s="37"/>
      <c r="GS329" s="37"/>
      <c r="GT329" s="37"/>
      <c r="GU329" s="37"/>
      <c r="GV329" s="37"/>
      <c r="GW329" s="37"/>
      <c r="GX329" s="37"/>
      <c r="GY329" s="37"/>
      <c r="GZ329" s="37"/>
      <c r="HA329" s="37"/>
      <c r="HB329" s="37"/>
      <c r="HC329" s="37"/>
      <c r="HD329" s="37"/>
      <c r="HE329" s="37"/>
      <c r="HF329" s="37"/>
      <c r="HG329" s="37"/>
      <c r="HH329" s="37"/>
      <c r="HI329" s="37"/>
      <c r="HJ329" s="37"/>
      <c r="HK329" s="37"/>
      <c r="HL329" s="37"/>
      <c r="HM329" s="37"/>
      <c r="HN329" s="37"/>
      <c r="HO329" s="37"/>
      <c r="HP329" s="37"/>
      <c r="HQ329" s="37"/>
      <c r="HR329" s="37"/>
      <c r="HS329" s="37"/>
      <c r="HT329" s="37"/>
      <c r="HU329" s="37"/>
      <c r="HV329" s="37"/>
      <c r="HW329" s="37"/>
      <c r="HX329" s="37"/>
      <c r="HY329" s="37"/>
      <c r="HZ329" s="37"/>
      <c r="IA329" s="37"/>
      <c r="IB329" s="37"/>
      <c r="IC329" s="37"/>
      <c r="ID329" s="37"/>
      <c r="IE329" s="37"/>
    </row>
    <row r="330" spans="1:239" s="52" customFormat="1" ht="24.75" customHeight="1">
      <c r="A330" s="48" t="s">
        <v>27</v>
      </c>
      <c r="B330" s="15" t="s">
        <v>28</v>
      </c>
      <c r="C330" s="15" t="s">
        <v>79</v>
      </c>
      <c r="D330" s="15" t="s">
        <v>65</v>
      </c>
      <c r="E330" s="15" t="s">
        <v>32</v>
      </c>
      <c r="F330" s="7" t="s">
        <v>68</v>
      </c>
      <c r="G330" s="15" t="s">
        <v>61</v>
      </c>
      <c r="H330" s="14" t="s">
        <v>128</v>
      </c>
      <c r="I330" s="14" t="s">
        <v>112</v>
      </c>
      <c r="J330" s="1"/>
      <c r="K330" s="1">
        <v>0.6</v>
      </c>
      <c r="L330" s="1"/>
      <c r="M330" s="1"/>
      <c r="N330" s="1"/>
      <c r="O330" s="1"/>
      <c r="P330" s="1"/>
      <c r="Q330" s="1"/>
      <c r="R330" s="1"/>
      <c r="S330" s="1"/>
      <c r="T330" s="14"/>
      <c r="U330" s="37"/>
      <c r="V330" s="37">
        <v>1</v>
      </c>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c r="CR330" s="37"/>
      <c r="CS330" s="37"/>
      <c r="CT330" s="37"/>
      <c r="CU330" s="37"/>
      <c r="CV330" s="37"/>
      <c r="CW330" s="37"/>
      <c r="CX330" s="37"/>
      <c r="CY330" s="37"/>
      <c r="CZ330" s="37"/>
      <c r="DA330" s="37"/>
      <c r="DB330" s="37"/>
      <c r="DC330" s="37"/>
      <c r="DD330" s="37"/>
      <c r="DE330" s="37"/>
      <c r="DF330" s="37"/>
      <c r="DG330" s="37"/>
      <c r="DH330" s="37"/>
      <c r="DI330" s="37"/>
      <c r="DJ330" s="37"/>
      <c r="DK330" s="37"/>
      <c r="DL330" s="37"/>
      <c r="DM330" s="37"/>
      <c r="DN330" s="37"/>
      <c r="DO330" s="37"/>
      <c r="DP330" s="37"/>
      <c r="DQ330" s="37"/>
      <c r="DR330" s="37"/>
      <c r="DS330" s="37"/>
      <c r="DT330" s="37"/>
      <c r="DU330" s="37"/>
      <c r="DV330" s="37"/>
      <c r="DW330" s="37"/>
      <c r="DX330" s="37"/>
      <c r="DY330" s="37"/>
      <c r="DZ330" s="37"/>
      <c r="EA330" s="37"/>
      <c r="EB330" s="37"/>
      <c r="EC330" s="37"/>
      <c r="ED330" s="37"/>
      <c r="EE330" s="37"/>
      <c r="EF330" s="37"/>
      <c r="EG330" s="37"/>
      <c r="EH330" s="37"/>
      <c r="EI330" s="37"/>
      <c r="EJ330" s="37"/>
      <c r="EK330" s="37"/>
      <c r="EL330" s="37"/>
      <c r="EM330" s="37"/>
      <c r="EN330" s="37"/>
      <c r="EO330" s="37"/>
      <c r="EP330" s="37"/>
      <c r="EQ330" s="37"/>
      <c r="ER330" s="37"/>
      <c r="ES330" s="37"/>
      <c r="ET330" s="37"/>
      <c r="EU330" s="37"/>
      <c r="EV330" s="37"/>
      <c r="EW330" s="37"/>
      <c r="EX330" s="37"/>
      <c r="EY330" s="37"/>
      <c r="EZ330" s="37"/>
      <c r="FA330" s="37"/>
      <c r="FB330" s="37"/>
      <c r="FC330" s="37"/>
      <c r="FD330" s="37"/>
      <c r="FE330" s="37"/>
      <c r="FF330" s="37"/>
      <c r="FG330" s="37"/>
      <c r="FH330" s="37"/>
      <c r="FI330" s="37"/>
      <c r="FJ330" s="37"/>
      <c r="FK330" s="37"/>
      <c r="FL330" s="37"/>
      <c r="FM330" s="37"/>
      <c r="FN330" s="37"/>
      <c r="FO330" s="37"/>
      <c r="FP330" s="37"/>
      <c r="FQ330" s="37"/>
      <c r="FR330" s="37"/>
      <c r="FS330" s="37"/>
      <c r="FT330" s="37"/>
      <c r="FU330" s="37"/>
      <c r="FV330" s="37"/>
      <c r="FW330" s="37"/>
      <c r="FX330" s="37"/>
      <c r="FY330" s="37"/>
      <c r="FZ330" s="37"/>
      <c r="GA330" s="37"/>
      <c r="GB330" s="37"/>
      <c r="GC330" s="37"/>
      <c r="GD330" s="37"/>
      <c r="GE330" s="37"/>
      <c r="GF330" s="37"/>
      <c r="GG330" s="37"/>
      <c r="GH330" s="37"/>
      <c r="GI330" s="37"/>
      <c r="GJ330" s="37"/>
      <c r="GK330" s="37"/>
      <c r="GL330" s="37"/>
      <c r="GM330" s="37"/>
      <c r="GN330" s="37"/>
      <c r="GO330" s="37"/>
      <c r="GP330" s="37"/>
      <c r="GQ330" s="37"/>
      <c r="GR330" s="37"/>
      <c r="GS330" s="37"/>
      <c r="GT330" s="37"/>
      <c r="GU330" s="37"/>
      <c r="GV330" s="37"/>
      <c r="GW330" s="37"/>
      <c r="GX330" s="37"/>
      <c r="GY330" s="37"/>
      <c r="GZ330" s="37"/>
      <c r="HA330" s="37"/>
      <c r="HB330" s="37"/>
      <c r="HC330" s="37"/>
      <c r="HD330" s="37"/>
      <c r="HE330" s="37"/>
      <c r="HF330" s="37"/>
      <c r="HG330" s="37"/>
      <c r="HH330" s="37"/>
      <c r="HI330" s="37"/>
      <c r="HJ330" s="37"/>
      <c r="HK330" s="37"/>
      <c r="HL330" s="37"/>
      <c r="HM330" s="37"/>
      <c r="HN330" s="37"/>
      <c r="HO330" s="37"/>
      <c r="HP330" s="37"/>
      <c r="HQ330" s="37"/>
      <c r="HR330" s="37"/>
      <c r="HS330" s="37"/>
      <c r="HT330" s="37"/>
      <c r="HU330" s="37"/>
      <c r="HV330" s="37"/>
      <c r="HW330" s="37"/>
      <c r="HX330" s="37"/>
      <c r="HY330" s="37"/>
      <c r="HZ330" s="37"/>
      <c r="IA330" s="37"/>
      <c r="IB330" s="37"/>
      <c r="IC330" s="37"/>
      <c r="ID330" s="37"/>
      <c r="IE330" s="37"/>
    </row>
    <row r="331" spans="1:239" s="52" customFormat="1" ht="24.75" customHeight="1">
      <c r="A331" s="48" t="s">
        <v>27</v>
      </c>
      <c r="B331" s="15" t="s">
        <v>28</v>
      </c>
      <c r="C331" s="15" t="s">
        <v>79</v>
      </c>
      <c r="D331" s="15" t="s">
        <v>17</v>
      </c>
      <c r="E331" s="15" t="s">
        <v>32</v>
      </c>
      <c r="F331" s="7" t="s">
        <v>68</v>
      </c>
      <c r="G331" s="15" t="s">
        <v>61</v>
      </c>
      <c r="H331" s="14" t="s">
        <v>128</v>
      </c>
      <c r="I331" s="26" t="s">
        <v>628</v>
      </c>
      <c r="J331" s="1"/>
      <c r="K331" s="1"/>
      <c r="L331" s="1"/>
      <c r="M331" s="1"/>
      <c r="N331" s="1"/>
      <c r="O331" s="1"/>
      <c r="P331" s="1"/>
      <c r="Q331" s="1"/>
      <c r="R331" s="74"/>
      <c r="S331" s="74"/>
      <c r="T331" s="15"/>
      <c r="U331" s="37"/>
      <c r="V331" s="37">
        <v>1</v>
      </c>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c r="CR331" s="37"/>
      <c r="CS331" s="37"/>
      <c r="CT331" s="37"/>
      <c r="CU331" s="37"/>
      <c r="CV331" s="37"/>
      <c r="CW331" s="37"/>
      <c r="CX331" s="37"/>
      <c r="CY331" s="37"/>
      <c r="CZ331" s="37"/>
      <c r="DA331" s="37"/>
      <c r="DB331" s="37"/>
      <c r="DC331" s="37"/>
      <c r="DD331" s="37"/>
      <c r="DE331" s="37"/>
      <c r="DF331" s="37"/>
      <c r="DG331" s="37"/>
      <c r="DH331" s="37"/>
      <c r="DI331" s="37"/>
      <c r="DJ331" s="37"/>
      <c r="DK331" s="37"/>
      <c r="DL331" s="37"/>
      <c r="DM331" s="37"/>
      <c r="DN331" s="37"/>
      <c r="DO331" s="37"/>
      <c r="DP331" s="37"/>
      <c r="DQ331" s="37"/>
      <c r="DR331" s="37"/>
      <c r="DS331" s="37"/>
      <c r="DT331" s="37"/>
      <c r="DU331" s="37"/>
      <c r="DV331" s="37"/>
      <c r="DW331" s="37"/>
      <c r="DX331" s="37"/>
      <c r="DY331" s="37"/>
      <c r="DZ331" s="37"/>
      <c r="EA331" s="37"/>
      <c r="EB331" s="37"/>
      <c r="EC331" s="37"/>
      <c r="ED331" s="37"/>
      <c r="EE331" s="37"/>
      <c r="EF331" s="37"/>
      <c r="EG331" s="37"/>
      <c r="EH331" s="37"/>
      <c r="EI331" s="37"/>
      <c r="EJ331" s="37"/>
      <c r="EK331" s="37"/>
      <c r="EL331" s="37"/>
      <c r="EM331" s="37"/>
      <c r="EN331" s="37"/>
      <c r="EO331" s="37"/>
      <c r="EP331" s="37"/>
      <c r="EQ331" s="37"/>
      <c r="ER331" s="37"/>
      <c r="ES331" s="37"/>
      <c r="ET331" s="37"/>
      <c r="EU331" s="37"/>
      <c r="EV331" s="37"/>
      <c r="EW331" s="37"/>
      <c r="EX331" s="37"/>
      <c r="EY331" s="37"/>
      <c r="EZ331" s="37"/>
      <c r="FA331" s="37"/>
      <c r="FB331" s="37"/>
      <c r="FC331" s="37"/>
      <c r="FD331" s="37"/>
      <c r="FE331" s="37"/>
      <c r="FF331" s="37"/>
      <c r="FG331" s="37"/>
      <c r="FH331" s="37"/>
      <c r="FI331" s="37"/>
      <c r="FJ331" s="37"/>
      <c r="FK331" s="37"/>
      <c r="FL331" s="37"/>
      <c r="FM331" s="37"/>
      <c r="FN331" s="37"/>
      <c r="FO331" s="37"/>
      <c r="FP331" s="37"/>
      <c r="FQ331" s="37"/>
      <c r="FR331" s="37"/>
      <c r="FS331" s="37"/>
      <c r="FT331" s="37"/>
      <c r="FU331" s="37"/>
      <c r="FV331" s="37"/>
      <c r="FW331" s="37"/>
      <c r="FX331" s="37"/>
      <c r="FY331" s="37"/>
      <c r="FZ331" s="37"/>
      <c r="GA331" s="37"/>
      <c r="GB331" s="37"/>
      <c r="GC331" s="37"/>
      <c r="GD331" s="37"/>
      <c r="GE331" s="37"/>
      <c r="GF331" s="37"/>
      <c r="GG331" s="37"/>
      <c r="GH331" s="37"/>
      <c r="GI331" s="37"/>
      <c r="GJ331" s="37"/>
      <c r="GK331" s="37"/>
      <c r="GL331" s="37"/>
      <c r="GM331" s="37"/>
      <c r="GN331" s="37"/>
      <c r="GO331" s="37"/>
      <c r="GP331" s="37"/>
      <c r="GQ331" s="37"/>
      <c r="GR331" s="37"/>
      <c r="GS331" s="37"/>
      <c r="GT331" s="37"/>
      <c r="GU331" s="37"/>
      <c r="GV331" s="37"/>
      <c r="GW331" s="37"/>
      <c r="GX331" s="37"/>
      <c r="GY331" s="37"/>
      <c r="GZ331" s="37"/>
      <c r="HA331" s="37"/>
      <c r="HB331" s="37"/>
      <c r="HC331" s="37"/>
      <c r="HD331" s="37"/>
      <c r="HE331" s="37"/>
      <c r="HF331" s="37"/>
      <c r="HG331" s="37"/>
      <c r="HH331" s="37"/>
      <c r="HI331" s="37"/>
      <c r="HJ331" s="37"/>
      <c r="HK331" s="37"/>
      <c r="HL331" s="37"/>
      <c r="HM331" s="37"/>
      <c r="HN331" s="37"/>
      <c r="HO331" s="37"/>
      <c r="HP331" s="37"/>
      <c r="HQ331" s="37"/>
      <c r="HR331" s="37"/>
      <c r="HS331" s="37"/>
      <c r="HT331" s="37"/>
      <c r="HU331" s="37"/>
      <c r="HV331" s="37"/>
      <c r="HW331" s="37"/>
      <c r="HX331" s="37"/>
      <c r="HY331" s="37"/>
      <c r="HZ331" s="37"/>
      <c r="IA331" s="37"/>
      <c r="IB331" s="37"/>
      <c r="IC331" s="37"/>
      <c r="ID331" s="37"/>
      <c r="IE331" s="37"/>
    </row>
    <row r="332" spans="1:239" s="52" customFormat="1" ht="24.75" customHeight="1">
      <c r="A332" s="48" t="s">
        <v>27</v>
      </c>
      <c r="B332" s="15" t="s">
        <v>28</v>
      </c>
      <c r="C332" s="15" t="s">
        <v>79</v>
      </c>
      <c r="D332" s="15" t="s">
        <v>65</v>
      </c>
      <c r="E332" s="15" t="s">
        <v>32</v>
      </c>
      <c r="F332" s="7" t="s">
        <v>68</v>
      </c>
      <c r="G332" s="15" t="s">
        <v>61</v>
      </c>
      <c r="H332" s="14" t="s">
        <v>128</v>
      </c>
      <c r="I332" s="14" t="s">
        <v>212</v>
      </c>
      <c r="J332" s="1"/>
      <c r="K332" s="1">
        <v>0.8</v>
      </c>
      <c r="L332" s="1"/>
      <c r="M332" s="1"/>
      <c r="N332" s="1"/>
      <c r="O332" s="1"/>
      <c r="P332" s="1"/>
      <c r="Q332" s="1"/>
      <c r="R332" s="1"/>
      <c r="S332" s="1"/>
      <c r="T332" s="14"/>
      <c r="U332" s="37"/>
      <c r="V332" s="37">
        <v>1</v>
      </c>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c r="CR332" s="37"/>
      <c r="CS332" s="37"/>
      <c r="CT332" s="37"/>
      <c r="CU332" s="37"/>
      <c r="CV332" s="37"/>
      <c r="CW332" s="37"/>
      <c r="CX332" s="37"/>
      <c r="CY332" s="37"/>
      <c r="CZ332" s="37"/>
      <c r="DA332" s="37"/>
      <c r="DB332" s="37"/>
      <c r="DC332" s="37"/>
      <c r="DD332" s="37"/>
      <c r="DE332" s="37"/>
      <c r="DF332" s="37"/>
      <c r="DG332" s="37"/>
      <c r="DH332" s="37"/>
      <c r="DI332" s="37"/>
      <c r="DJ332" s="37"/>
      <c r="DK332" s="37"/>
      <c r="DL332" s="37"/>
      <c r="DM332" s="37"/>
      <c r="DN332" s="37"/>
      <c r="DO332" s="37"/>
      <c r="DP332" s="37"/>
      <c r="DQ332" s="37"/>
      <c r="DR332" s="37"/>
      <c r="DS332" s="37"/>
      <c r="DT332" s="37"/>
      <c r="DU332" s="37"/>
      <c r="DV332" s="37"/>
      <c r="DW332" s="37"/>
      <c r="DX332" s="37"/>
      <c r="DY332" s="37"/>
      <c r="DZ332" s="37"/>
      <c r="EA332" s="37"/>
      <c r="EB332" s="37"/>
      <c r="EC332" s="37"/>
      <c r="ED332" s="37"/>
      <c r="EE332" s="37"/>
      <c r="EF332" s="37"/>
      <c r="EG332" s="37"/>
      <c r="EH332" s="37"/>
      <c r="EI332" s="37"/>
      <c r="EJ332" s="37"/>
      <c r="EK332" s="37"/>
      <c r="EL332" s="37"/>
      <c r="EM332" s="37"/>
      <c r="EN332" s="37"/>
      <c r="EO332" s="37"/>
      <c r="EP332" s="37"/>
      <c r="EQ332" s="37"/>
      <c r="ER332" s="37"/>
      <c r="ES332" s="37"/>
      <c r="ET332" s="37"/>
      <c r="EU332" s="37"/>
      <c r="EV332" s="37"/>
      <c r="EW332" s="37"/>
      <c r="EX332" s="37"/>
      <c r="EY332" s="37"/>
      <c r="EZ332" s="37"/>
      <c r="FA332" s="37"/>
      <c r="FB332" s="37"/>
      <c r="FC332" s="37"/>
      <c r="FD332" s="37"/>
      <c r="FE332" s="37"/>
      <c r="FF332" s="37"/>
      <c r="FG332" s="37"/>
      <c r="FH332" s="37"/>
      <c r="FI332" s="37"/>
      <c r="FJ332" s="37"/>
      <c r="FK332" s="37"/>
      <c r="FL332" s="37"/>
      <c r="FM332" s="37"/>
      <c r="FN332" s="37"/>
      <c r="FO332" s="37"/>
      <c r="FP332" s="37"/>
      <c r="FQ332" s="37"/>
      <c r="FR332" s="37"/>
      <c r="FS332" s="37"/>
      <c r="FT332" s="37"/>
      <c r="FU332" s="37"/>
      <c r="FV332" s="37"/>
      <c r="FW332" s="37"/>
      <c r="FX332" s="37"/>
      <c r="FY332" s="37"/>
      <c r="FZ332" s="37"/>
      <c r="GA332" s="37"/>
      <c r="GB332" s="37"/>
      <c r="GC332" s="37"/>
      <c r="GD332" s="37"/>
      <c r="GE332" s="37"/>
      <c r="GF332" s="37"/>
      <c r="GG332" s="37"/>
      <c r="GH332" s="37"/>
      <c r="GI332" s="37"/>
      <c r="GJ332" s="37"/>
      <c r="GK332" s="37"/>
      <c r="GL332" s="37"/>
      <c r="GM332" s="37"/>
      <c r="GN332" s="37"/>
      <c r="GO332" s="37"/>
      <c r="GP332" s="37"/>
      <c r="GQ332" s="37"/>
      <c r="GR332" s="37"/>
      <c r="GS332" s="37"/>
      <c r="GT332" s="37"/>
      <c r="GU332" s="37"/>
      <c r="GV332" s="37"/>
      <c r="GW332" s="37"/>
      <c r="GX332" s="37"/>
      <c r="GY332" s="37"/>
      <c r="GZ332" s="37"/>
      <c r="HA332" s="37"/>
      <c r="HB332" s="37"/>
      <c r="HC332" s="37"/>
      <c r="HD332" s="37"/>
      <c r="HE332" s="37"/>
      <c r="HF332" s="37"/>
      <c r="HG332" s="37"/>
      <c r="HH332" s="37"/>
      <c r="HI332" s="37"/>
      <c r="HJ332" s="37"/>
      <c r="HK332" s="37"/>
      <c r="HL332" s="37"/>
      <c r="HM332" s="37"/>
      <c r="HN332" s="37"/>
      <c r="HO332" s="37"/>
      <c r="HP332" s="37"/>
      <c r="HQ332" s="37"/>
      <c r="HR332" s="37"/>
      <c r="HS332" s="37"/>
      <c r="HT332" s="37"/>
      <c r="HU332" s="37"/>
      <c r="HV332" s="37"/>
      <c r="HW332" s="37"/>
      <c r="HX332" s="37"/>
      <c r="HY332" s="37"/>
      <c r="HZ332" s="37"/>
      <c r="IA332" s="37"/>
      <c r="IB332" s="37"/>
      <c r="IC332" s="37"/>
      <c r="ID332" s="37"/>
      <c r="IE332" s="37"/>
    </row>
    <row r="333" spans="1:239" s="52" customFormat="1" ht="24.75" customHeight="1">
      <c r="A333" s="48" t="s">
        <v>27</v>
      </c>
      <c r="B333" s="15" t="s">
        <v>28</v>
      </c>
      <c r="C333" s="15" t="s">
        <v>79</v>
      </c>
      <c r="D333" s="15" t="s">
        <v>65</v>
      </c>
      <c r="E333" s="15" t="s">
        <v>32</v>
      </c>
      <c r="F333" s="7" t="s">
        <v>68</v>
      </c>
      <c r="G333" s="15" t="s">
        <v>61</v>
      </c>
      <c r="H333" s="1" t="s">
        <v>128</v>
      </c>
      <c r="I333" s="14" t="s">
        <v>86</v>
      </c>
      <c r="J333" s="1"/>
      <c r="K333" s="1">
        <v>0.6</v>
      </c>
      <c r="L333" s="1"/>
      <c r="M333" s="1"/>
      <c r="N333" s="1"/>
      <c r="O333" s="1"/>
      <c r="P333" s="1"/>
      <c r="Q333" s="1"/>
      <c r="R333" s="1"/>
      <c r="S333" s="1"/>
      <c r="T333" s="14"/>
      <c r="U333" s="37"/>
      <c r="V333" s="37">
        <v>1</v>
      </c>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c r="CR333" s="37"/>
      <c r="CS333" s="37"/>
      <c r="CT333" s="37"/>
      <c r="CU333" s="37"/>
      <c r="CV333" s="37"/>
      <c r="CW333" s="37"/>
      <c r="CX333" s="37"/>
      <c r="CY333" s="37"/>
      <c r="CZ333" s="37"/>
      <c r="DA333" s="37"/>
      <c r="DB333" s="37"/>
      <c r="DC333" s="37"/>
      <c r="DD333" s="37"/>
      <c r="DE333" s="37"/>
      <c r="DF333" s="37"/>
      <c r="DG333" s="37"/>
      <c r="DH333" s="37"/>
      <c r="DI333" s="37"/>
      <c r="DJ333" s="37"/>
      <c r="DK333" s="37"/>
      <c r="DL333" s="37"/>
      <c r="DM333" s="37"/>
      <c r="DN333" s="37"/>
      <c r="DO333" s="37"/>
      <c r="DP333" s="37"/>
      <c r="DQ333" s="37"/>
      <c r="DR333" s="37"/>
      <c r="DS333" s="37"/>
      <c r="DT333" s="37"/>
      <c r="DU333" s="37"/>
      <c r="DV333" s="37"/>
      <c r="DW333" s="37"/>
      <c r="DX333" s="37"/>
      <c r="DY333" s="37"/>
      <c r="DZ333" s="37"/>
      <c r="EA333" s="37"/>
      <c r="EB333" s="37"/>
      <c r="EC333" s="37"/>
      <c r="ED333" s="37"/>
      <c r="EE333" s="37"/>
      <c r="EF333" s="37"/>
      <c r="EG333" s="37"/>
      <c r="EH333" s="37"/>
      <c r="EI333" s="37"/>
      <c r="EJ333" s="37"/>
      <c r="EK333" s="37"/>
      <c r="EL333" s="37"/>
      <c r="EM333" s="37"/>
      <c r="EN333" s="37"/>
      <c r="EO333" s="37"/>
      <c r="EP333" s="37"/>
      <c r="EQ333" s="37"/>
      <c r="ER333" s="37"/>
      <c r="ES333" s="37"/>
      <c r="ET333" s="37"/>
      <c r="EU333" s="37"/>
      <c r="EV333" s="37"/>
      <c r="EW333" s="37"/>
      <c r="EX333" s="37"/>
      <c r="EY333" s="37"/>
      <c r="EZ333" s="37"/>
      <c r="FA333" s="37"/>
      <c r="FB333" s="37"/>
      <c r="FC333" s="37"/>
      <c r="FD333" s="37"/>
      <c r="FE333" s="37"/>
      <c r="FF333" s="37"/>
      <c r="FG333" s="37"/>
      <c r="FH333" s="37"/>
      <c r="FI333" s="37"/>
      <c r="FJ333" s="37"/>
      <c r="FK333" s="37"/>
      <c r="FL333" s="37"/>
      <c r="FM333" s="37"/>
      <c r="FN333" s="37"/>
      <c r="FO333" s="37"/>
      <c r="FP333" s="37"/>
      <c r="FQ333" s="37"/>
      <c r="FR333" s="37"/>
      <c r="FS333" s="37"/>
      <c r="FT333" s="37"/>
      <c r="FU333" s="37"/>
      <c r="FV333" s="37"/>
      <c r="FW333" s="37"/>
      <c r="FX333" s="37"/>
      <c r="FY333" s="37"/>
      <c r="FZ333" s="37"/>
      <c r="GA333" s="37"/>
      <c r="GB333" s="37"/>
      <c r="GC333" s="37"/>
      <c r="GD333" s="37"/>
      <c r="GE333" s="37"/>
      <c r="GF333" s="37"/>
      <c r="GG333" s="37"/>
      <c r="GH333" s="37"/>
      <c r="GI333" s="37"/>
      <c r="GJ333" s="37"/>
      <c r="GK333" s="37"/>
      <c r="GL333" s="37"/>
      <c r="GM333" s="37"/>
      <c r="GN333" s="37"/>
      <c r="GO333" s="37"/>
      <c r="GP333" s="37"/>
      <c r="GQ333" s="37"/>
      <c r="GR333" s="37"/>
      <c r="GS333" s="37"/>
      <c r="GT333" s="37"/>
      <c r="GU333" s="37"/>
      <c r="GV333" s="37"/>
      <c r="GW333" s="37"/>
      <c r="GX333" s="37"/>
      <c r="GY333" s="37"/>
      <c r="GZ333" s="37"/>
      <c r="HA333" s="37"/>
      <c r="HB333" s="37"/>
      <c r="HC333" s="37"/>
      <c r="HD333" s="37"/>
      <c r="HE333" s="37"/>
      <c r="HF333" s="37"/>
      <c r="HG333" s="37"/>
      <c r="HH333" s="37"/>
      <c r="HI333" s="37"/>
      <c r="HJ333" s="37"/>
      <c r="HK333" s="37"/>
      <c r="HL333" s="37"/>
      <c r="HM333" s="37"/>
      <c r="HN333" s="37"/>
      <c r="HO333" s="37"/>
      <c r="HP333" s="37"/>
      <c r="HQ333" s="37"/>
      <c r="HR333" s="37"/>
      <c r="HS333" s="37"/>
      <c r="HT333" s="37"/>
      <c r="HU333" s="37"/>
      <c r="HV333" s="37"/>
      <c r="HW333" s="37"/>
      <c r="HX333" s="37"/>
      <c r="HY333" s="37"/>
      <c r="HZ333" s="37"/>
      <c r="IA333" s="37"/>
      <c r="IB333" s="37"/>
      <c r="IC333" s="37"/>
      <c r="ID333" s="37"/>
      <c r="IE333" s="37"/>
    </row>
    <row r="334" spans="1:22" s="37" customFormat="1" ht="24.75" customHeight="1">
      <c r="A334" s="48" t="s">
        <v>27</v>
      </c>
      <c r="B334" s="15" t="s">
        <v>28</v>
      </c>
      <c r="C334" s="15" t="s">
        <v>79</v>
      </c>
      <c r="D334" s="15" t="s">
        <v>65</v>
      </c>
      <c r="E334" s="15" t="s">
        <v>32</v>
      </c>
      <c r="F334" s="7" t="s">
        <v>68</v>
      </c>
      <c r="G334" s="15" t="s">
        <v>61</v>
      </c>
      <c r="H334" s="1" t="s">
        <v>128</v>
      </c>
      <c r="I334" s="152" t="s">
        <v>83</v>
      </c>
      <c r="J334" s="1"/>
      <c r="K334" s="1">
        <v>2.4</v>
      </c>
      <c r="L334" s="1"/>
      <c r="M334" s="1"/>
      <c r="N334" s="1"/>
      <c r="O334" s="1"/>
      <c r="P334" s="1"/>
      <c r="Q334" s="1"/>
      <c r="R334" s="1"/>
      <c r="S334" s="1"/>
      <c r="T334" s="14"/>
      <c r="V334" s="37">
        <v>1</v>
      </c>
    </row>
    <row r="335" spans="1:22" s="52" customFormat="1" ht="24.75" customHeight="1">
      <c r="A335" s="48" t="s">
        <v>27</v>
      </c>
      <c r="B335" s="15" t="s">
        <v>28</v>
      </c>
      <c r="C335" s="15" t="s">
        <v>79</v>
      </c>
      <c r="D335" s="15" t="s">
        <v>65</v>
      </c>
      <c r="E335" s="15" t="s">
        <v>32</v>
      </c>
      <c r="F335" s="7" t="s">
        <v>68</v>
      </c>
      <c r="G335" s="15" t="s">
        <v>61</v>
      </c>
      <c r="H335" s="14" t="s">
        <v>129</v>
      </c>
      <c r="I335" s="153" t="s">
        <v>110</v>
      </c>
      <c r="J335" s="1"/>
      <c r="K335" s="1">
        <v>5</v>
      </c>
      <c r="L335" s="1"/>
      <c r="M335" s="1"/>
      <c r="N335" s="1"/>
      <c r="O335" s="1"/>
      <c r="P335" s="1"/>
      <c r="Q335" s="1"/>
      <c r="R335" s="1"/>
      <c r="S335" s="1"/>
      <c r="T335" s="14"/>
      <c r="V335" s="37">
        <v>1</v>
      </c>
    </row>
    <row r="336" spans="1:22" s="37" customFormat="1" ht="24.75" customHeight="1">
      <c r="A336" s="48" t="s">
        <v>27</v>
      </c>
      <c r="B336" s="15" t="s">
        <v>28</v>
      </c>
      <c r="C336" s="15" t="s">
        <v>79</v>
      </c>
      <c r="D336" s="15" t="s">
        <v>65</v>
      </c>
      <c r="E336" s="15" t="s">
        <v>32</v>
      </c>
      <c r="F336" s="7" t="s">
        <v>68</v>
      </c>
      <c r="G336" s="15" t="s">
        <v>61</v>
      </c>
      <c r="H336" s="14" t="s">
        <v>129</v>
      </c>
      <c r="I336" s="153" t="s">
        <v>217</v>
      </c>
      <c r="J336" s="1"/>
      <c r="K336" s="1">
        <v>3.6</v>
      </c>
      <c r="L336" s="1"/>
      <c r="M336" s="1"/>
      <c r="N336" s="1"/>
      <c r="O336" s="1"/>
      <c r="P336" s="1"/>
      <c r="Q336" s="1"/>
      <c r="R336" s="1"/>
      <c r="S336" s="1"/>
      <c r="T336" s="14"/>
      <c r="V336" s="37">
        <v>1</v>
      </c>
    </row>
    <row r="337" spans="1:22" s="37" customFormat="1" ht="24.75" customHeight="1">
      <c r="A337" s="48" t="s">
        <v>27</v>
      </c>
      <c r="B337" s="15" t="s">
        <v>28</v>
      </c>
      <c r="C337" s="15" t="s">
        <v>79</v>
      </c>
      <c r="D337" s="15" t="s">
        <v>65</v>
      </c>
      <c r="E337" s="15" t="s">
        <v>32</v>
      </c>
      <c r="F337" s="7" t="s">
        <v>68</v>
      </c>
      <c r="G337" s="15" t="s">
        <v>61</v>
      </c>
      <c r="H337" s="14" t="s">
        <v>129</v>
      </c>
      <c r="I337" s="152" t="s">
        <v>84</v>
      </c>
      <c r="J337" s="1"/>
      <c r="K337" s="1">
        <v>1.2</v>
      </c>
      <c r="L337" s="1"/>
      <c r="M337" s="1"/>
      <c r="N337" s="1"/>
      <c r="O337" s="1"/>
      <c r="P337" s="1"/>
      <c r="Q337" s="1"/>
      <c r="R337" s="1"/>
      <c r="S337" s="1"/>
      <c r="T337" s="14"/>
      <c r="V337" s="37">
        <v>1</v>
      </c>
    </row>
    <row r="338" spans="1:239" s="136" customFormat="1" ht="24.75" customHeight="1">
      <c r="A338" s="48" t="s">
        <v>27</v>
      </c>
      <c r="B338" s="15" t="s">
        <v>28</v>
      </c>
      <c r="C338" s="15" t="s">
        <v>79</v>
      </c>
      <c r="D338" s="15" t="s">
        <v>65</v>
      </c>
      <c r="E338" s="15" t="s">
        <v>32</v>
      </c>
      <c r="F338" s="7" t="s">
        <v>68</v>
      </c>
      <c r="G338" s="15" t="s">
        <v>61</v>
      </c>
      <c r="H338" s="14" t="s">
        <v>129</v>
      </c>
      <c r="I338" s="152" t="s">
        <v>220</v>
      </c>
      <c r="J338" s="1">
        <v>0.8</v>
      </c>
      <c r="K338" s="1"/>
      <c r="L338" s="1"/>
      <c r="M338" s="1"/>
      <c r="N338" s="1"/>
      <c r="O338" s="1"/>
      <c r="P338" s="1"/>
      <c r="Q338" s="1"/>
      <c r="R338" s="74"/>
      <c r="S338" s="74"/>
      <c r="T338" s="15"/>
      <c r="U338" s="6"/>
      <c r="V338" s="6">
        <v>1</v>
      </c>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row>
    <row r="339" spans="1:22" s="136" customFormat="1" ht="24.75" customHeight="1">
      <c r="A339" s="48" t="s">
        <v>27</v>
      </c>
      <c r="B339" s="15" t="s">
        <v>28</v>
      </c>
      <c r="C339" s="15" t="s">
        <v>79</v>
      </c>
      <c r="D339" s="15" t="s">
        <v>65</v>
      </c>
      <c r="E339" s="15" t="s">
        <v>32</v>
      </c>
      <c r="F339" s="7" t="s">
        <v>68</v>
      </c>
      <c r="G339" s="15" t="s">
        <v>61</v>
      </c>
      <c r="H339" s="14" t="s">
        <v>129</v>
      </c>
      <c r="I339" s="152" t="s">
        <v>221</v>
      </c>
      <c r="J339" s="1">
        <v>2</v>
      </c>
      <c r="K339" s="1" t="s">
        <v>69</v>
      </c>
      <c r="L339" s="1"/>
      <c r="M339" s="1"/>
      <c r="N339" s="1"/>
      <c r="O339" s="1"/>
      <c r="P339" s="1"/>
      <c r="Q339" s="1"/>
      <c r="R339" s="74"/>
      <c r="S339" s="74"/>
      <c r="T339" s="15"/>
      <c r="V339" s="6">
        <v>1</v>
      </c>
    </row>
    <row r="340" spans="1:22" s="6" customFormat="1" ht="24.75" customHeight="1">
      <c r="A340" s="48" t="s">
        <v>27</v>
      </c>
      <c r="B340" s="15" t="s">
        <v>28</v>
      </c>
      <c r="C340" s="15" t="s">
        <v>79</v>
      </c>
      <c r="D340" s="15" t="s">
        <v>65</v>
      </c>
      <c r="E340" s="15" t="s">
        <v>32</v>
      </c>
      <c r="F340" s="7" t="s">
        <v>68</v>
      </c>
      <c r="G340" s="14" t="s">
        <v>61</v>
      </c>
      <c r="H340" s="14" t="s">
        <v>129</v>
      </c>
      <c r="I340" s="152" t="s">
        <v>222</v>
      </c>
      <c r="J340" s="50"/>
      <c r="K340" s="152">
        <v>3.1</v>
      </c>
      <c r="L340" s="1"/>
      <c r="M340" s="1"/>
      <c r="N340" s="1"/>
      <c r="O340" s="1"/>
      <c r="P340" s="1"/>
      <c r="Q340" s="1"/>
      <c r="R340" s="1"/>
      <c r="S340" s="1"/>
      <c r="T340" s="14"/>
      <c r="V340" s="6">
        <v>1</v>
      </c>
    </row>
    <row r="341" spans="1:22" s="6" customFormat="1" ht="24.75" customHeight="1">
      <c r="A341" s="48" t="s">
        <v>27</v>
      </c>
      <c r="B341" s="15" t="s">
        <v>28</v>
      </c>
      <c r="C341" s="15" t="s">
        <v>79</v>
      </c>
      <c r="D341" s="15" t="s">
        <v>65</v>
      </c>
      <c r="E341" s="15" t="s">
        <v>32</v>
      </c>
      <c r="F341" s="7" t="s">
        <v>68</v>
      </c>
      <c r="G341" s="15" t="s">
        <v>61</v>
      </c>
      <c r="H341" s="14" t="s">
        <v>129</v>
      </c>
      <c r="I341" s="152" t="s">
        <v>223</v>
      </c>
      <c r="J341" s="1"/>
      <c r="K341" s="1">
        <v>6.5</v>
      </c>
      <c r="L341" s="1"/>
      <c r="M341" s="1"/>
      <c r="N341" s="1"/>
      <c r="O341" s="1"/>
      <c r="P341" s="1"/>
      <c r="Q341" s="1"/>
      <c r="R341" s="74"/>
      <c r="S341" s="74"/>
      <c r="T341" s="15"/>
      <c r="V341" s="6">
        <v>1</v>
      </c>
    </row>
    <row r="342" spans="1:22" s="6" customFormat="1" ht="24.75" customHeight="1">
      <c r="A342" s="48" t="s">
        <v>27</v>
      </c>
      <c r="B342" s="15" t="s">
        <v>28</v>
      </c>
      <c r="C342" s="15" t="s">
        <v>79</v>
      </c>
      <c r="D342" s="15" t="s">
        <v>65</v>
      </c>
      <c r="E342" s="15" t="s">
        <v>32</v>
      </c>
      <c r="F342" s="7" t="s">
        <v>68</v>
      </c>
      <c r="G342" s="15" t="s">
        <v>61</v>
      </c>
      <c r="H342" s="14" t="s">
        <v>129</v>
      </c>
      <c r="I342" s="152" t="s">
        <v>224</v>
      </c>
      <c r="J342" s="1"/>
      <c r="K342" s="1">
        <v>4.5</v>
      </c>
      <c r="L342" s="1"/>
      <c r="M342" s="1"/>
      <c r="N342" s="1"/>
      <c r="O342" s="1"/>
      <c r="P342" s="1"/>
      <c r="Q342" s="1"/>
      <c r="R342" s="74"/>
      <c r="S342" s="74"/>
      <c r="T342" s="15"/>
      <c r="V342" s="6">
        <v>1</v>
      </c>
    </row>
    <row r="343" spans="1:239" s="52" customFormat="1" ht="24.75" customHeight="1">
      <c r="A343" s="48" t="s">
        <v>27</v>
      </c>
      <c r="B343" s="15" t="s">
        <v>28</v>
      </c>
      <c r="C343" s="15" t="s">
        <v>79</v>
      </c>
      <c r="D343" s="15" t="s">
        <v>65</v>
      </c>
      <c r="E343" s="15" t="s">
        <v>32</v>
      </c>
      <c r="F343" s="7" t="s">
        <v>68</v>
      </c>
      <c r="G343" s="15" t="s">
        <v>61</v>
      </c>
      <c r="H343" s="14" t="s">
        <v>129</v>
      </c>
      <c r="I343" s="14" t="s">
        <v>113</v>
      </c>
      <c r="J343" s="1"/>
      <c r="K343" s="1">
        <v>2.5</v>
      </c>
      <c r="L343" s="1"/>
      <c r="M343" s="1"/>
      <c r="N343" s="1"/>
      <c r="O343" s="1"/>
      <c r="P343" s="1"/>
      <c r="Q343" s="1"/>
      <c r="R343" s="1"/>
      <c r="S343" s="1"/>
      <c r="T343" s="14"/>
      <c r="U343" s="37"/>
      <c r="V343" s="37">
        <v>1</v>
      </c>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c r="CR343" s="37"/>
      <c r="CS343" s="37"/>
      <c r="CT343" s="37"/>
      <c r="CU343" s="37"/>
      <c r="CV343" s="37"/>
      <c r="CW343" s="37"/>
      <c r="CX343" s="37"/>
      <c r="CY343" s="37"/>
      <c r="CZ343" s="37"/>
      <c r="DA343" s="37"/>
      <c r="DB343" s="37"/>
      <c r="DC343" s="37"/>
      <c r="DD343" s="37"/>
      <c r="DE343" s="37"/>
      <c r="DF343" s="37"/>
      <c r="DG343" s="37"/>
      <c r="DH343" s="37"/>
      <c r="DI343" s="37"/>
      <c r="DJ343" s="37"/>
      <c r="DK343" s="37"/>
      <c r="DL343" s="37"/>
      <c r="DM343" s="37"/>
      <c r="DN343" s="37"/>
      <c r="DO343" s="37"/>
      <c r="DP343" s="37"/>
      <c r="DQ343" s="37"/>
      <c r="DR343" s="37"/>
      <c r="DS343" s="37"/>
      <c r="DT343" s="37"/>
      <c r="DU343" s="37"/>
      <c r="DV343" s="37"/>
      <c r="DW343" s="37"/>
      <c r="DX343" s="37"/>
      <c r="DY343" s="37"/>
      <c r="DZ343" s="37"/>
      <c r="EA343" s="37"/>
      <c r="EB343" s="37"/>
      <c r="EC343" s="37"/>
      <c r="ED343" s="37"/>
      <c r="EE343" s="37"/>
      <c r="EF343" s="37"/>
      <c r="EG343" s="37"/>
      <c r="EH343" s="37"/>
      <c r="EI343" s="37"/>
      <c r="EJ343" s="37"/>
      <c r="EK343" s="37"/>
      <c r="EL343" s="37"/>
      <c r="EM343" s="37"/>
      <c r="EN343" s="37"/>
      <c r="EO343" s="37"/>
      <c r="EP343" s="37"/>
      <c r="EQ343" s="37"/>
      <c r="ER343" s="37"/>
      <c r="ES343" s="37"/>
      <c r="ET343" s="37"/>
      <c r="EU343" s="37"/>
      <c r="EV343" s="37"/>
      <c r="EW343" s="37"/>
      <c r="EX343" s="37"/>
      <c r="EY343" s="37"/>
      <c r="EZ343" s="37"/>
      <c r="FA343" s="37"/>
      <c r="FB343" s="37"/>
      <c r="FC343" s="37"/>
      <c r="FD343" s="37"/>
      <c r="FE343" s="37"/>
      <c r="FF343" s="37"/>
      <c r="FG343" s="37"/>
      <c r="FH343" s="37"/>
      <c r="FI343" s="37"/>
      <c r="FJ343" s="37"/>
      <c r="FK343" s="37"/>
      <c r="FL343" s="37"/>
      <c r="FM343" s="37"/>
      <c r="FN343" s="37"/>
      <c r="FO343" s="37"/>
      <c r="FP343" s="37"/>
      <c r="FQ343" s="37"/>
      <c r="FR343" s="37"/>
      <c r="FS343" s="37"/>
      <c r="FT343" s="37"/>
      <c r="FU343" s="37"/>
      <c r="FV343" s="37"/>
      <c r="FW343" s="37"/>
      <c r="FX343" s="37"/>
      <c r="FY343" s="37"/>
      <c r="FZ343" s="37"/>
      <c r="GA343" s="37"/>
      <c r="GB343" s="37"/>
      <c r="GC343" s="37"/>
      <c r="GD343" s="37"/>
      <c r="GE343" s="37"/>
      <c r="GF343" s="37"/>
      <c r="GG343" s="37"/>
      <c r="GH343" s="37"/>
      <c r="GI343" s="37"/>
      <c r="GJ343" s="37"/>
      <c r="GK343" s="37"/>
      <c r="GL343" s="37"/>
      <c r="GM343" s="37"/>
      <c r="GN343" s="37"/>
      <c r="GO343" s="37"/>
      <c r="GP343" s="37"/>
      <c r="GQ343" s="37"/>
      <c r="GR343" s="37"/>
      <c r="GS343" s="37"/>
      <c r="GT343" s="37"/>
      <c r="GU343" s="37"/>
      <c r="GV343" s="37"/>
      <c r="GW343" s="37"/>
      <c r="GX343" s="37"/>
      <c r="GY343" s="37"/>
      <c r="GZ343" s="37"/>
      <c r="HA343" s="37"/>
      <c r="HB343" s="37"/>
      <c r="HC343" s="37"/>
      <c r="HD343" s="37"/>
      <c r="HE343" s="37"/>
      <c r="HF343" s="37"/>
      <c r="HG343" s="37"/>
      <c r="HH343" s="37"/>
      <c r="HI343" s="37"/>
      <c r="HJ343" s="37"/>
      <c r="HK343" s="37"/>
      <c r="HL343" s="37"/>
      <c r="HM343" s="37"/>
      <c r="HN343" s="37"/>
      <c r="HO343" s="37"/>
      <c r="HP343" s="37"/>
      <c r="HQ343" s="37"/>
      <c r="HR343" s="37"/>
      <c r="HS343" s="37"/>
      <c r="HT343" s="37"/>
      <c r="HU343" s="37"/>
      <c r="HV343" s="37"/>
      <c r="HW343" s="37"/>
      <c r="HX343" s="37"/>
      <c r="HY343" s="37"/>
      <c r="HZ343" s="37"/>
      <c r="IA343" s="37"/>
      <c r="IB343" s="37"/>
      <c r="IC343" s="37"/>
      <c r="ID343" s="37"/>
      <c r="IE343" s="37"/>
    </row>
    <row r="344" spans="1:239" s="52" customFormat="1" ht="24.75" customHeight="1">
      <c r="A344" s="48" t="s">
        <v>27</v>
      </c>
      <c r="B344" s="15" t="s">
        <v>28</v>
      </c>
      <c r="C344" s="15" t="s">
        <v>79</v>
      </c>
      <c r="D344" s="15" t="s">
        <v>65</v>
      </c>
      <c r="E344" s="15" t="s">
        <v>32</v>
      </c>
      <c r="F344" s="7" t="s">
        <v>68</v>
      </c>
      <c r="G344" s="15" t="s">
        <v>61</v>
      </c>
      <c r="H344" s="14" t="s">
        <v>129</v>
      </c>
      <c r="I344" s="14" t="s">
        <v>114</v>
      </c>
      <c r="J344" s="1"/>
      <c r="K344" s="1">
        <v>2.5</v>
      </c>
      <c r="L344" s="1"/>
      <c r="M344" s="1"/>
      <c r="N344" s="1"/>
      <c r="O344" s="1"/>
      <c r="P344" s="1"/>
      <c r="Q344" s="1"/>
      <c r="R344" s="1"/>
      <c r="S344" s="1"/>
      <c r="T344" s="14"/>
      <c r="U344" s="37"/>
      <c r="V344" s="37">
        <v>1</v>
      </c>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c r="CR344" s="37"/>
      <c r="CS344" s="37"/>
      <c r="CT344" s="37"/>
      <c r="CU344" s="37"/>
      <c r="CV344" s="37"/>
      <c r="CW344" s="37"/>
      <c r="CX344" s="37"/>
      <c r="CY344" s="37"/>
      <c r="CZ344" s="37"/>
      <c r="DA344" s="37"/>
      <c r="DB344" s="37"/>
      <c r="DC344" s="37"/>
      <c r="DD344" s="37"/>
      <c r="DE344" s="37"/>
      <c r="DF344" s="37"/>
      <c r="DG344" s="37"/>
      <c r="DH344" s="37"/>
      <c r="DI344" s="37"/>
      <c r="DJ344" s="37"/>
      <c r="DK344" s="37"/>
      <c r="DL344" s="37"/>
      <c r="DM344" s="37"/>
      <c r="DN344" s="37"/>
      <c r="DO344" s="37"/>
      <c r="DP344" s="37"/>
      <c r="DQ344" s="37"/>
      <c r="DR344" s="37"/>
      <c r="DS344" s="37"/>
      <c r="DT344" s="37"/>
      <c r="DU344" s="37"/>
      <c r="DV344" s="37"/>
      <c r="DW344" s="37"/>
      <c r="DX344" s="37"/>
      <c r="DY344" s="37"/>
      <c r="DZ344" s="37"/>
      <c r="EA344" s="37"/>
      <c r="EB344" s="37"/>
      <c r="EC344" s="37"/>
      <c r="ED344" s="37"/>
      <c r="EE344" s="37"/>
      <c r="EF344" s="37"/>
      <c r="EG344" s="37"/>
      <c r="EH344" s="37"/>
      <c r="EI344" s="37"/>
      <c r="EJ344" s="37"/>
      <c r="EK344" s="37"/>
      <c r="EL344" s="37"/>
      <c r="EM344" s="37"/>
      <c r="EN344" s="37"/>
      <c r="EO344" s="37"/>
      <c r="EP344" s="37"/>
      <c r="EQ344" s="37"/>
      <c r="ER344" s="37"/>
      <c r="ES344" s="37"/>
      <c r="ET344" s="37"/>
      <c r="EU344" s="37"/>
      <c r="EV344" s="37"/>
      <c r="EW344" s="37"/>
      <c r="EX344" s="37"/>
      <c r="EY344" s="37"/>
      <c r="EZ344" s="37"/>
      <c r="FA344" s="37"/>
      <c r="FB344" s="37"/>
      <c r="FC344" s="37"/>
      <c r="FD344" s="37"/>
      <c r="FE344" s="37"/>
      <c r="FF344" s="37"/>
      <c r="FG344" s="37"/>
      <c r="FH344" s="37"/>
      <c r="FI344" s="37"/>
      <c r="FJ344" s="37"/>
      <c r="FK344" s="37"/>
      <c r="FL344" s="37"/>
      <c r="FM344" s="37"/>
      <c r="FN344" s="37"/>
      <c r="FO344" s="37"/>
      <c r="FP344" s="37"/>
      <c r="FQ344" s="37"/>
      <c r="FR344" s="37"/>
      <c r="FS344" s="37"/>
      <c r="FT344" s="37"/>
      <c r="FU344" s="37"/>
      <c r="FV344" s="37"/>
      <c r="FW344" s="37"/>
      <c r="FX344" s="37"/>
      <c r="FY344" s="37"/>
      <c r="FZ344" s="37"/>
      <c r="GA344" s="37"/>
      <c r="GB344" s="37"/>
      <c r="GC344" s="37"/>
      <c r="GD344" s="37"/>
      <c r="GE344" s="37"/>
      <c r="GF344" s="37"/>
      <c r="GG344" s="37"/>
      <c r="GH344" s="37"/>
      <c r="GI344" s="37"/>
      <c r="GJ344" s="37"/>
      <c r="GK344" s="37"/>
      <c r="GL344" s="37"/>
      <c r="GM344" s="37"/>
      <c r="GN344" s="37"/>
      <c r="GO344" s="37"/>
      <c r="GP344" s="37"/>
      <c r="GQ344" s="37"/>
      <c r="GR344" s="37"/>
      <c r="GS344" s="37"/>
      <c r="GT344" s="37"/>
      <c r="GU344" s="37"/>
      <c r="GV344" s="37"/>
      <c r="GW344" s="37"/>
      <c r="GX344" s="37"/>
      <c r="GY344" s="37"/>
      <c r="GZ344" s="37"/>
      <c r="HA344" s="37"/>
      <c r="HB344" s="37"/>
      <c r="HC344" s="37"/>
      <c r="HD344" s="37"/>
      <c r="HE344" s="37"/>
      <c r="HF344" s="37"/>
      <c r="HG344" s="37"/>
      <c r="HH344" s="37"/>
      <c r="HI344" s="37"/>
      <c r="HJ344" s="37"/>
      <c r="HK344" s="37"/>
      <c r="HL344" s="37"/>
      <c r="HM344" s="37"/>
      <c r="HN344" s="37"/>
      <c r="HO344" s="37"/>
      <c r="HP344" s="37"/>
      <c r="HQ344" s="37"/>
      <c r="HR344" s="37"/>
      <c r="HS344" s="37"/>
      <c r="HT344" s="37"/>
      <c r="HU344" s="37"/>
      <c r="HV344" s="37"/>
      <c r="HW344" s="37"/>
      <c r="HX344" s="37"/>
      <c r="HY344" s="37"/>
      <c r="HZ344" s="37"/>
      <c r="IA344" s="37"/>
      <c r="IB344" s="37"/>
      <c r="IC344" s="37"/>
      <c r="ID344" s="37"/>
      <c r="IE344" s="37"/>
    </row>
    <row r="345" spans="1:239" s="52" customFormat="1" ht="24.75" customHeight="1">
      <c r="A345" s="15" t="s">
        <v>27</v>
      </c>
      <c r="B345" s="15" t="s">
        <v>57</v>
      </c>
      <c r="C345" s="15" t="s">
        <v>79</v>
      </c>
      <c r="D345" s="15" t="s">
        <v>65</v>
      </c>
      <c r="E345" s="15" t="s">
        <v>32</v>
      </c>
      <c r="F345" s="7" t="s">
        <v>68</v>
      </c>
      <c r="G345" s="14" t="s">
        <v>61</v>
      </c>
      <c r="H345" s="14" t="s">
        <v>128</v>
      </c>
      <c r="I345" s="14" t="s">
        <v>81</v>
      </c>
      <c r="J345" s="1"/>
      <c r="K345" s="1">
        <v>0.8</v>
      </c>
      <c r="L345" s="1"/>
      <c r="M345" s="1"/>
      <c r="N345" s="1"/>
      <c r="O345" s="1"/>
      <c r="P345" s="1"/>
      <c r="Q345" s="1"/>
      <c r="R345" s="1"/>
      <c r="S345" s="1"/>
      <c r="T345" s="1"/>
      <c r="U345" s="37"/>
      <c r="V345" s="37">
        <v>1</v>
      </c>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c r="CR345" s="37"/>
      <c r="CS345" s="37"/>
      <c r="CT345" s="37"/>
      <c r="CU345" s="37"/>
      <c r="CV345" s="37"/>
      <c r="CW345" s="37"/>
      <c r="CX345" s="37"/>
      <c r="CY345" s="37"/>
      <c r="CZ345" s="37"/>
      <c r="DA345" s="37"/>
      <c r="DB345" s="37"/>
      <c r="DC345" s="37"/>
      <c r="DD345" s="37"/>
      <c r="DE345" s="37"/>
      <c r="DF345" s="37"/>
      <c r="DG345" s="37"/>
      <c r="DH345" s="37"/>
      <c r="DI345" s="37"/>
      <c r="DJ345" s="37"/>
      <c r="DK345" s="37"/>
      <c r="DL345" s="37"/>
      <c r="DM345" s="37"/>
      <c r="DN345" s="37"/>
      <c r="DO345" s="37"/>
      <c r="DP345" s="37"/>
      <c r="DQ345" s="37"/>
      <c r="DR345" s="37"/>
      <c r="DS345" s="37"/>
      <c r="DT345" s="37"/>
      <c r="DU345" s="37"/>
      <c r="DV345" s="37"/>
      <c r="DW345" s="37"/>
      <c r="DX345" s="37"/>
      <c r="DY345" s="37"/>
      <c r="DZ345" s="37"/>
      <c r="EA345" s="37"/>
      <c r="EB345" s="37"/>
      <c r="EC345" s="37"/>
      <c r="ED345" s="37"/>
      <c r="EE345" s="37"/>
      <c r="EF345" s="37"/>
      <c r="EG345" s="37"/>
      <c r="EH345" s="37"/>
      <c r="EI345" s="37"/>
      <c r="EJ345" s="37"/>
      <c r="EK345" s="37"/>
      <c r="EL345" s="37"/>
      <c r="EM345" s="37"/>
      <c r="EN345" s="37"/>
      <c r="EO345" s="37"/>
      <c r="EP345" s="37"/>
      <c r="EQ345" s="37"/>
      <c r="ER345" s="37"/>
      <c r="ES345" s="37"/>
      <c r="ET345" s="37"/>
      <c r="EU345" s="37"/>
      <c r="EV345" s="37"/>
      <c r="EW345" s="37"/>
      <c r="EX345" s="37"/>
      <c r="EY345" s="37"/>
      <c r="EZ345" s="37"/>
      <c r="FA345" s="37"/>
      <c r="FB345" s="37"/>
      <c r="FC345" s="37"/>
      <c r="FD345" s="37"/>
      <c r="FE345" s="37"/>
      <c r="FF345" s="37"/>
      <c r="FG345" s="37"/>
      <c r="FH345" s="37"/>
      <c r="FI345" s="37"/>
      <c r="FJ345" s="37"/>
      <c r="FK345" s="37"/>
      <c r="FL345" s="37"/>
      <c r="FM345" s="37"/>
      <c r="FN345" s="37"/>
      <c r="FO345" s="37"/>
      <c r="FP345" s="37"/>
      <c r="FQ345" s="37"/>
      <c r="FR345" s="37"/>
      <c r="FS345" s="37"/>
      <c r="FT345" s="37"/>
      <c r="FU345" s="37"/>
      <c r="FV345" s="37"/>
      <c r="FW345" s="37"/>
      <c r="FX345" s="37"/>
      <c r="FY345" s="37"/>
      <c r="FZ345" s="37"/>
      <c r="GA345" s="37"/>
      <c r="GB345" s="37"/>
      <c r="GC345" s="37"/>
      <c r="GD345" s="37"/>
      <c r="GE345" s="37"/>
      <c r="GF345" s="37"/>
      <c r="GG345" s="37"/>
      <c r="GH345" s="37"/>
      <c r="GI345" s="37"/>
      <c r="GJ345" s="37"/>
      <c r="GK345" s="37"/>
      <c r="GL345" s="37"/>
      <c r="GM345" s="37"/>
      <c r="GN345" s="37"/>
      <c r="GO345" s="37"/>
      <c r="GP345" s="37"/>
      <c r="GQ345" s="37"/>
      <c r="GR345" s="37"/>
      <c r="GS345" s="37"/>
      <c r="GT345" s="37"/>
      <c r="GU345" s="37"/>
      <c r="GV345" s="37"/>
      <c r="GW345" s="37"/>
      <c r="GX345" s="37"/>
      <c r="GY345" s="37"/>
      <c r="GZ345" s="37"/>
      <c r="HA345" s="37"/>
      <c r="HB345" s="37"/>
      <c r="HC345" s="37"/>
      <c r="HD345" s="37"/>
      <c r="HE345" s="37"/>
      <c r="HF345" s="37"/>
      <c r="HG345" s="37"/>
      <c r="HH345" s="37"/>
      <c r="HI345" s="37"/>
      <c r="HJ345" s="37"/>
      <c r="HK345" s="37"/>
      <c r="HL345" s="37"/>
      <c r="HM345" s="37"/>
      <c r="HN345" s="37"/>
      <c r="HO345" s="37"/>
      <c r="HP345" s="37"/>
      <c r="HQ345" s="37"/>
      <c r="HR345" s="37"/>
      <c r="HS345" s="37"/>
      <c r="HT345" s="37"/>
      <c r="HU345" s="37"/>
      <c r="HV345" s="37"/>
      <c r="HW345" s="37"/>
      <c r="HX345" s="37"/>
      <c r="HY345" s="37"/>
      <c r="HZ345" s="37"/>
      <c r="IA345" s="37"/>
      <c r="IB345" s="37"/>
      <c r="IC345" s="37"/>
      <c r="ID345" s="37"/>
      <c r="IE345" s="37"/>
    </row>
    <row r="346" spans="1:22" s="37" customFormat="1" ht="24.75" customHeight="1">
      <c r="A346" s="48" t="s">
        <v>27</v>
      </c>
      <c r="B346" s="15" t="s">
        <v>57</v>
      </c>
      <c r="C346" s="15" t="s">
        <v>79</v>
      </c>
      <c r="D346" s="15" t="s">
        <v>65</v>
      </c>
      <c r="E346" s="15" t="s">
        <v>32</v>
      </c>
      <c r="F346" s="7" t="s">
        <v>68</v>
      </c>
      <c r="G346" s="14" t="s">
        <v>61</v>
      </c>
      <c r="H346" s="14" t="s">
        <v>129</v>
      </c>
      <c r="I346" s="152" t="s">
        <v>226</v>
      </c>
      <c r="J346" s="1"/>
      <c r="K346" s="1">
        <v>1.4</v>
      </c>
      <c r="L346" s="1"/>
      <c r="M346" s="1"/>
      <c r="N346" s="1"/>
      <c r="O346" s="1"/>
      <c r="P346" s="1"/>
      <c r="Q346" s="1"/>
      <c r="R346" s="74"/>
      <c r="S346" s="74"/>
      <c r="T346" s="14"/>
      <c r="V346" s="37">
        <v>1</v>
      </c>
    </row>
    <row r="347" spans="1:22" s="37" customFormat="1" ht="24.75" customHeight="1">
      <c r="A347" s="48" t="s">
        <v>27</v>
      </c>
      <c r="B347" s="15" t="s">
        <v>57</v>
      </c>
      <c r="C347" s="15" t="s">
        <v>79</v>
      </c>
      <c r="D347" s="15" t="s">
        <v>65</v>
      </c>
      <c r="E347" s="15" t="s">
        <v>32</v>
      </c>
      <c r="F347" s="7" t="s">
        <v>68</v>
      </c>
      <c r="G347" s="14" t="s">
        <v>61</v>
      </c>
      <c r="H347" s="14" t="s">
        <v>129</v>
      </c>
      <c r="I347" s="152" t="s">
        <v>227</v>
      </c>
      <c r="J347" s="1"/>
      <c r="K347" s="1">
        <v>10</v>
      </c>
      <c r="L347" s="1"/>
      <c r="M347" s="1"/>
      <c r="N347" s="1"/>
      <c r="O347" s="1"/>
      <c r="P347" s="1"/>
      <c r="Q347" s="1"/>
      <c r="R347" s="74"/>
      <c r="S347" s="74"/>
      <c r="T347" s="14"/>
      <c r="V347" s="37">
        <v>1</v>
      </c>
    </row>
    <row r="348" spans="1:22" s="52" customFormat="1" ht="24.75" customHeight="1">
      <c r="A348" s="22" t="s">
        <v>27</v>
      </c>
      <c r="B348" s="22" t="s">
        <v>57</v>
      </c>
      <c r="C348" s="22" t="s">
        <v>79</v>
      </c>
      <c r="D348" s="22" t="s">
        <v>65</v>
      </c>
      <c r="E348" s="22" t="s">
        <v>32</v>
      </c>
      <c r="F348" s="22" t="s">
        <v>68</v>
      </c>
      <c r="G348" s="22" t="s">
        <v>61</v>
      </c>
      <c r="H348" s="22" t="s">
        <v>128</v>
      </c>
      <c r="I348" s="21" t="s">
        <v>228</v>
      </c>
      <c r="J348" s="22"/>
      <c r="K348" s="22"/>
      <c r="L348" s="22">
        <v>9.3</v>
      </c>
      <c r="M348" s="1"/>
      <c r="N348" s="22"/>
      <c r="O348" s="22"/>
      <c r="P348" s="22"/>
      <c r="Q348" s="22"/>
      <c r="R348" s="22"/>
      <c r="S348" s="22"/>
      <c r="T348" s="22"/>
      <c r="V348" s="37">
        <v>1</v>
      </c>
    </row>
    <row r="349" spans="1:239" s="52" customFormat="1" ht="24.75" customHeight="1">
      <c r="A349" s="48" t="s">
        <v>27</v>
      </c>
      <c r="B349" s="15" t="s">
        <v>57</v>
      </c>
      <c r="C349" s="15" t="s">
        <v>79</v>
      </c>
      <c r="D349" s="15" t="s">
        <v>65</v>
      </c>
      <c r="E349" s="15" t="s">
        <v>32</v>
      </c>
      <c r="F349" s="7" t="s">
        <v>68</v>
      </c>
      <c r="G349" s="14" t="s">
        <v>61</v>
      </c>
      <c r="H349" s="14" t="s">
        <v>128</v>
      </c>
      <c r="I349" s="14" t="s">
        <v>671</v>
      </c>
      <c r="J349" s="1"/>
      <c r="K349" s="1">
        <v>5.1</v>
      </c>
      <c r="L349" s="1"/>
      <c r="M349" s="1"/>
      <c r="N349" s="1"/>
      <c r="O349" s="1"/>
      <c r="P349" s="1"/>
      <c r="Q349" s="1"/>
      <c r="R349" s="1"/>
      <c r="S349" s="1"/>
      <c r="T349" s="14"/>
      <c r="U349" s="37"/>
      <c r="V349" s="37">
        <v>1</v>
      </c>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c r="CR349" s="37"/>
      <c r="CS349" s="37"/>
      <c r="CT349" s="37"/>
      <c r="CU349" s="37"/>
      <c r="CV349" s="37"/>
      <c r="CW349" s="37"/>
      <c r="CX349" s="37"/>
      <c r="CY349" s="37"/>
      <c r="CZ349" s="37"/>
      <c r="DA349" s="37"/>
      <c r="DB349" s="37"/>
      <c r="DC349" s="37"/>
      <c r="DD349" s="37"/>
      <c r="DE349" s="37"/>
      <c r="DF349" s="37"/>
      <c r="DG349" s="37"/>
      <c r="DH349" s="37"/>
      <c r="DI349" s="37"/>
      <c r="DJ349" s="37"/>
      <c r="DK349" s="37"/>
      <c r="DL349" s="37"/>
      <c r="DM349" s="37"/>
      <c r="DN349" s="37"/>
      <c r="DO349" s="37"/>
      <c r="DP349" s="37"/>
      <c r="DQ349" s="37"/>
      <c r="DR349" s="37"/>
      <c r="DS349" s="37"/>
      <c r="DT349" s="37"/>
      <c r="DU349" s="37"/>
      <c r="DV349" s="37"/>
      <c r="DW349" s="37"/>
      <c r="DX349" s="37"/>
      <c r="DY349" s="37"/>
      <c r="DZ349" s="37"/>
      <c r="EA349" s="37"/>
      <c r="EB349" s="37"/>
      <c r="EC349" s="37"/>
      <c r="ED349" s="37"/>
      <c r="EE349" s="37"/>
      <c r="EF349" s="37"/>
      <c r="EG349" s="37"/>
      <c r="EH349" s="37"/>
      <c r="EI349" s="37"/>
      <c r="EJ349" s="37"/>
      <c r="EK349" s="37"/>
      <c r="EL349" s="37"/>
      <c r="EM349" s="37"/>
      <c r="EN349" s="37"/>
      <c r="EO349" s="37"/>
      <c r="EP349" s="37"/>
      <c r="EQ349" s="37"/>
      <c r="ER349" s="37"/>
      <c r="ES349" s="37"/>
      <c r="ET349" s="37"/>
      <c r="EU349" s="37"/>
      <c r="EV349" s="37"/>
      <c r="EW349" s="37"/>
      <c r="EX349" s="37"/>
      <c r="EY349" s="37"/>
      <c r="EZ349" s="37"/>
      <c r="FA349" s="37"/>
      <c r="FB349" s="37"/>
      <c r="FC349" s="37"/>
      <c r="FD349" s="37"/>
      <c r="FE349" s="37"/>
      <c r="FF349" s="37"/>
      <c r="FG349" s="37"/>
      <c r="FH349" s="37"/>
      <c r="FI349" s="37"/>
      <c r="FJ349" s="37"/>
      <c r="FK349" s="37"/>
      <c r="FL349" s="37"/>
      <c r="FM349" s="37"/>
      <c r="FN349" s="37"/>
      <c r="FO349" s="37"/>
      <c r="FP349" s="37"/>
      <c r="FQ349" s="37"/>
      <c r="FR349" s="37"/>
      <c r="FS349" s="37"/>
      <c r="FT349" s="37"/>
      <c r="FU349" s="37"/>
      <c r="FV349" s="37"/>
      <c r="FW349" s="37"/>
      <c r="FX349" s="37"/>
      <c r="FY349" s="37"/>
      <c r="FZ349" s="37"/>
      <c r="GA349" s="37"/>
      <c r="GB349" s="37"/>
      <c r="GC349" s="37"/>
      <c r="GD349" s="37"/>
      <c r="GE349" s="37"/>
      <c r="GF349" s="37"/>
      <c r="GG349" s="37"/>
      <c r="GH349" s="37"/>
      <c r="GI349" s="37"/>
      <c r="GJ349" s="37"/>
      <c r="GK349" s="37"/>
      <c r="GL349" s="37"/>
      <c r="GM349" s="37"/>
      <c r="GN349" s="37"/>
      <c r="GO349" s="37"/>
      <c r="GP349" s="37"/>
      <c r="GQ349" s="37"/>
      <c r="GR349" s="37"/>
      <c r="GS349" s="37"/>
      <c r="GT349" s="37"/>
      <c r="GU349" s="37"/>
      <c r="GV349" s="37"/>
      <c r="GW349" s="37"/>
      <c r="GX349" s="37"/>
      <c r="GY349" s="37"/>
      <c r="GZ349" s="37"/>
      <c r="HA349" s="37"/>
      <c r="HB349" s="37"/>
      <c r="HC349" s="37"/>
      <c r="HD349" s="37"/>
      <c r="HE349" s="37"/>
      <c r="HF349" s="37"/>
      <c r="HG349" s="37"/>
      <c r="HH349" s="37"/>
      <c r="HI349" s="37"/>
      <c r="HJ349" s="37"/>
      <c r="HK349" s="37"/>
      <c r="HL349" s="37"/>
      <c r="HM349" s="37"/>
      <c r="HN349" s="37"/>
      <c r="HO349" s="37"/>
      <c r="HP349" s="37"/>
      <c r="HQ349" s="37"/>
      <c r="HR349" s="37"/>
      <c r="HS349" s="37"/>
      <c r="HT349" s="37"/>
      <c r="HU349" s="37"/>
      <c r="HV349" s="37"/>
      <c r="HW349" s="37"/>
      <c r="HX349" s="37"/>
      <c r="HY349" s="37"/>
      <c r="HZ349" s="37"/>
      <c r="IA349" s="37"/>
      <c r="IB349" s="37"/>
      <c r="IC349" s="37"/>
      <c r="ID349" s="37"/>
      <c r="IE349" s="37"/>
    </row>
    <row r="350" spans="1:239" s="83" customFormat="1" ht="38.25" customHeight="1">
      <c r="A350" s="48" t="s">
        <v>14</v>
      </c>
      <c r="B350" s="48" t="s">
        <v>15</v>
      </c>
      <c r="C350" s="48" t="s">
        <v>79</v>
      </c>
      <c r="D350" s="48" t="s">
        <v>65</v>
      </c>
      <c r="E350" s="48" t="s">
        <v>32</v>
      </c>
      <c r="F350" s="48">
        <v>220</v>
      </c>
      <c r="G350" s="48" t="s">
        <v>61</v>
      </c>
      <c r="H350" s="48" t="s">
        <v>129</v>
      </c>
      <c r="I350" s="26" t="s">
        <v>670</v>
      </c>
      <c r="J350" s="15"/>
      <c r="K350" s="15"/>
      <c r="L350" s="15">
        <v>13.5</v>
      </c>
      <c r="M350" s="1"/>
      <c r="N350" s="15"/>
      <c r="O350" s="15"/>
      <c r="P350" s="15"/>
      <c r="Q350" s="15"/>
      <c r="R350" s="15"/>
      <c r="S350" s="15"/>
      <c r="T350" s="15"/>
      <c r="U350" s="6"/>
      <c r="V350" s="6">
        <v>1</v>
      </c>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row>
    <row r="351" spans="1:239" s="83" customFormat="1" ht="39.75" customHeight="1">
      <c r="A351" s="48" t="s">
        <v>14</v>
      </c>
      <c r="B351" s="48" t="s">
        <v>15</v>
      </c>
      <c r="C351" s="48" t="s">
        <v>79</v>
      </c>
      <c r="D351" s="48" t="s">
        <v>65</v>
      </c>
      <c r="E351" s="48" t="s">
        <v>32</v>
      </c>
      <c r="F351" s="48" t="s">
        <v>68</v>
      </c>
      <c r="G351" s="48" t="s">
        <v>61</v>
      </c>
      <c r="H351" s="14" t="s">
        <v>128</v>
      </c>
      <c r="I351" s="26" t="s">
        <v>669</v>
      </c>
      <c r="J351" s="15"/>
      <c r="K351" s="15"/>
      <c r="L351" s="15">
        <v>6.1</v>
      </c>
      <c r="M351" s="1"/>
      <c r="N351" s="15"/>
      <c r="O351" s="15"/>
      <c r="P351" s="15"/>
      <c r="Q351" s="15"/>
      <c r="R351" s="15"/>
      <c r="S351" s="15"/>
      <c r="T351" s="15"/>
      <c r="U351" s="6"/>
      <c r="V351" s="6">
        <v>1</v>
      </c>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row>
    <row r="352" spans="1:22" s="83" customFormat="1" ht="36" customHeight="1">
      <c r="A352" s="48" t="s">
        <v>14</v>
      </c>
      <c r="B352" s="48" t="s">
        <v>15</v>
      </c>
      <c r="C352" s="48" t="s">
        <v>79</v>
      </c>
      <c r="D352" s="48" t="s">
        <v>65</v>
      </c>
      <c r="E352" s="48" t="s">
        <v>32</v>
      </c>
      <c r="F352" s="48" t="s">
        <v>68</v>
      </c>
      <c r="G352" s="48" t="s">
        <v>61</v>
      </c>
      <c r="H352" s="14" t="s">
        <v>128</v>
      </c>
      <c r="I352" s="26" t="s">
        <v>668</v>
      </c>
      <c r="J352" s="15"/>
      <c r="K352" s="15">
        <v>5</v>
      </c>
      <c r="L352" s="15"/>
      <c r="M352" s="1"/>
      <c r="N352" s="15"/>
      <c r="O352" s="15"/>
      <c r="P352" s="15"/>
      <c r="Q352" s="15"/>
      <c r="R352" s="154"/>
      <c r="S352" s="154"/>
      <c r="T352" s="15"/>
      <c r="V352" s="6">
        <v>1</v>
      </c>
    </row>
    <row r="353" spans="1:239" s="83" customFormat="1" ht="24.75" customHeight="1">
      <c r="A353" s="15" t="s">
        <v>14</v>
      </c>
      <c r="B353" s="15" t="s">
        <v>15</v>
      </c>
      <c r="C353" s="15" t="s">
        <v>79</v>
      </c>
      <c r="D353" s="15" t="s">
        <v>65</v>
      </c>
      <c r="E353" s="15" t="s">
        <v>32</v>
      </c>
      <c r="F353" s="15" t="s">
        <v>68</v>
      </c>
      <c r="G353" s="15" t="s">
        <v>61</v>
      </c>
      <c r="H353" s="15" t="s">
        <v>128</v>
      </c>
      <c r="I353" s="14" t="s">
        <v>629</v>
      </c>
      <c r="J353" s="1"/>
      <c r="K353" s="1">
        <v>0.6</v>
      </c>
      <c r="L353" s="1"/>
      <c r="M353" s="1"/>
      <c r="N353" s="1"/>
      <c r="O353" s="1"/>
      <c r="P353" s="1"/>
      <c r="Q353" s="1"/>
      <c r="R353" s="1"/>
      <c r="S353" s="1"/>
      <c r="T353" s="1" t="s">
        <v>210</v>
      </c>
      <c r="U353" s="6"/>
      <c r="V353" s="6">
        <v>1</v>
      </c>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row>
    <row r="354" spans="1:22" s="83" customFormat="1" ht="24.75" customHeight="1">
      <c r="A354" s="15" t="s">
        <v>14</v>
      </c>
      <c r="B354" s="15" t="s">
        <v>15</v>
      </c>
      <c r="C354" s="15" t="s">
        <v>79</v>
      </c>
      <c r="D354" s="15" t="s">
        <v>65</v>
      </c>
      <c r="E354" s="15" t="s">
        <v>32</v>
      </c>
      <c r="F354" s="15" t="s">
        <v>68</v>
      </c>
      <c r="G354" s="15" t="s">
        <v>61</v>
      </c>
      <c r="H354" s="15" t="s">
        <v>128</v>
      </c>
      <c r="I354" s="14" t="s">
        <v>667</v>
      </c>
      <c r="J354" s="1"/>
      <c r="K354" s="1">
        <v>1.2</v>
      </c>
      <c r="L354" s="1"/>
      <c r="M354" s="1"/>
      <c r="N354" s="1"/>
      <c r="O354" s="1"/>
      <c r="P354" s="1"/>
      <c r="Q354" s="1"/>
      <c r="R354" s="1"/>
      <c r="S354" s="1"/>
      <c r="T354" s="1"/>
      <c r="V354" s="6">
        <v>1</v>
      </c>
    </row>
    <row r="355" spans="1:22" s="83" customFormat="1" ht="24.75" customHeight="1">
      <c r="A355" s="15" t="s">
        <v>14</v>
      </c>
      <c r="B355" s="15" t="s">
        <v>15</v>
      </c>
      <c r="C355" s="15" t="s">
        <v>79</v>
      </c>
      <c r="D355" s="15" t="s">
        <v>65</v>
      </c>
      <c r="E355" s="15" t="s">
        <v>32</v>
      </c>
      <c r="F355" s="15" t="s">
        <v>68</v>
      </c>
      <c r="G355" s="15" t="s">
        <v>61</v>
      </c>
      <c r="H355" s="14" t="s">
        <v>128</v>
      </c>
      <c r="I355" s="14" t="s">
        <v>339</v>
      </c>
      <c r="J355" s="1"/>
      <c r="K355" s="1">
        <v>8</v>
      </c>
      <c r="L355" s="1"/>
      <c r="M355" s="1"/>
      <c r="N355" s="1"/>
      <c r="O355" s="1"/>
      <c r="P355" s="1"/>
      <c r="Q355" s="1"/>
      <c r="R355" s="1"/>
      <c r="S355" s="1"/>
      <c r="T355" s="1" t="s">
        <v>210</v>
      </c>
      <c r="V355" s="6">
        <v>1</v>
      </c>
    </row>
    <row r="356" spans="1:22" s="155" customFormat="1" ht="24.75" customHeight="1">
      <c r="A356" s="15" t="s">
        <v>14</v>
      </c>
      <c r="B356" s="15" t="s">
        <v>39</v>
      </c>
      <c r="C356" s="15" t="s">
        <v>79</v>
      </c>
      <c r="D356" s="15" t="s">
        <v>65</v>
      </c>
      <c r="E356" s="15" t="s">
        <v>32</v>
      </c>
      <c r="F356" s="7" t="s">
        <v>68</v>
      </c>
      <c r="G356" s="14" t="s">
        <v>61</v>
      </c>
      <c r="H356" s="14" t="s">
        <v>128</v>
      </c>
      <c r="I356" s="14" t="s">
        <v>82</v>
      </c>
      <c r="J356" s="1"/>
      <c r="K356" s="1">
        <v>2.2</v>
      </c>
      <c r="L356" s="1"/>
      <c r="M356" s="1"/>
      <c r="N356" s="1"/>
      <c r="O356" s="1"/>
      <c r="P356" s="1"/>
      <c r="Q356" s="1"/>
      <c r="R356" s="1"/>
      <c r="S356" s="1"/>
      <c r="T356" s="14"/>
      <c r="V356" s="6">
        <v>1</v>
      </c>
    </row>
    <row r="357" spans="1:239" s="83" customFormat="1" ht="24.75" customHeight="1">
      <c r="A357" s="15" t="s">
        <v>14</v>
      </c>
      <c r="B357" s="15" t="s">
        <v>39</v>
      </c>
      <c r="C357" s="15" t="s">
        <v>79</v>
      </c>
      <c r="D357" s="15" t="s">
        <v>65</v>
      </c>
      <c r="E357" s="15" t="s">
        <v>32</v>
      </c>
      <c r="F357" s="7" t="s">
        <v>68</v>
      </c>
      <c r="G357" s="14" t="s">
        <v>61</v>
      </c>
      <c r="H357" s="14" t="s">
        <v>128</v>
      </c>
      <c r="I357" s="14" t="s">
        <v>630</v>
      </c>
      <c r="J357" s="1"/>
      <c r="K357" s="2" t="s">
        <v>406</v>
      </c>
      <c r="L357" s="2"/>
      <c r="M357" s="2">
        <v>0.2</v>
      </c>
      <c r="N357" s="1"/>
      <c r="O357" s="1"/>
      <c r="P357" s="1"/>
      <c r="Q357" s="1"/>
      <c r="R357" s="1"/>
      <c r="S357" s="1"/>
      <c r="T357" s="14"/>
      <c r="U357" s="6"/>
      <c r="V357" s="6">
        <v>1</v>
      </c>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row>
    <row r="358" spans="1:239" s="136" customFormat="1" ht="24.75" customHeight="1">
      <c r="A358" s="48" t="s">
        <v>14</v>
      </c>
      <c r="B358" s="15" t="s">
        <v>39</v>
      </c>
      <c r="C358" s="15" t="s">
        <v>79</v>
      </c>
      <c r="D358" s="15" t="s">
        <v>65</v>
      </c>
      <c r="E358" s="15" t="s">
        <v>32</v>
      </c>
      <c r="F358" s="7">
        <v>220</v>
      </c>
      <c r="G358" s="14" t="s">
        <v>61</v>
      </c>
      <c r="H358" s="14" t="s">
        <v>128</v>
      </c>
      <c r="I358" s="152" t="s">
        <v>631</v>
      </c>
      <c r="J358" s="1"/>
      <c r="K358" s="1">
        <v>13.5</v>
      </c>
      <c r="L358" s="1"/>
      <c r="M358" s="1"/>
      <c r="N358" s="1"/>
      <c r="O358" s="1"/>
      <c r="P358" s="1"/>
      <c r="Q358" s="1"/>
      <c r="R358" s="1"/>
      <c r="S358" s="1"/>
      <c r="T358" s="14"/>
      <c r="U358" s="6"/>
      <c r="V358" s="6">
        <v>1</v>
      </c>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row>
    <row r="359" spans="1:22" s="6" customFormat="1" ht="24.75" customHeight="1">
      <c r="A359" s="48" t="s">
        <v>14</v>
      </c>
      <c r="B359" s="15" t="s">
        <v>39</v>
      </c>
      <c r="C359" s="15" t="s">
        <v>79</v>
      </c>
      <c r="D359" s="15" t="s">
        <v>65</v>
      </c>
      <c r="E359" s="15" t="s">
        <v>32</v>
      </c>
      <c r="F359" s="7" t="s">
        <v>68</v>
      </c>
      <c r="G359" s="14" t="s">
        <v>61</v>
      </c>
      <c r="H359" s="14" t="s">
        <v>129</v>
      </c>
      <c r="I359" s="152" t="s">
        <v>666</v>
      </c>
      <c r="J359" s="1"/>
      <c r="L359" s="1"/>
      <c r="M359" s="2">
        <v>18.2</v>
      </c>
      <c r="N359" s="1"/>
      <c r="O359" s="1"/>
      <c r="P359" s="1"/>
      <c r="Q359" s="1"/>
      <c r="R359" s="1"/>
      <c r="S359" s="1"/>
      <c r="T359" s="14"/>
      <c r="V359" s="6">
        <v>1</v>
      </c>
    </row>
    <row r="360" spans="1:22" s="6" customFormat="1" ht="24.75" customHeight="1">
      <c r="A360" s="48" t="s">
        <v>14</v>
      </c>
      <c r="B360" s="15" t="s">
        <v>39</v>
      </c>
      <c r="C360" s="15" t="s">
        <v>79</v>
      </c>
      <c r="D360" s="15" t="s">
        <v>65</v>
      </c>
      <c r="E360" s="15" t="s">
        <v>32</v>
      </c>
      <c r="F360" s="7">
        <v>220</v>
      </c>
      <c r="G360" s="14" t="s">
        <v>61</v>
      </c>
      <c r="H360" s="14" t="s">
        <v>129</v>
      </c>
      <c r="I360" s="14" t="s">
        <v>87</v>
      </c>
      <c r="J360" s="2"/>
      <c r="K360" s="2"/>
      <c r="L360" s="2">
        <v>0.5</v>
      </c>
      <c r="M360" s="1"/>
      <c r="N360" s="1"/>
      <c r="O360" s="1"/>
      <c r="P360" s="1"/>
      <c r="Q360" s="1"/>
      <c r="R360" s="1"/>
      <c r="S360" s="1"/>
      <c r="T360" s="14"/>
      <c r="V360" s="6">
        <v>1</v>
      </c>
    </row>
    <row r="361" spans="1:22" s="6" customFormat="1" ht="24.75" customHeight="1">
      <c r="A361" s="48" t="s">
        <v>14</v>
      </c>
      <c r="B361" s="15" t="s">
        <v>39</v>
      </c>
      <c r="C361" s="15" t="s">
        <v>79</v>
      </c>
      <c r="D361" s="15" t="s">
        <v>65</v>
      </c>
      <c r="E361" s="15" t="s">
        <v>32</v>
      </c>
      <c r="F361" s="7">
        <v>220</v>
      </c>
      <c r="G361" s="14" t="s">
        <v>61</v>
      </c>
      <c r="H361" s="14" t="s">
        <v>201</v>
      </c>
      <c r="I361" s="14" t="s">
        <v>219</v>
      </c>
      <c r="J361" s="2"/>
      <c r="K361" s="2"/>
      <c r="L361" s="2">
        <v>4</v>
      </c>
      <c r="M361" s="1"/>
      <c r="N361" s="1"/>
      <c r="O361" s="1"/>
      <c r="P361" s="1"/>
      <c r="Q361" s="1"/>
      <c r="R361" s="1"/>
      <c r="S361" s="1"/>
      <c r="T361" s="14"/>
      <c r="V361" s="6">
        <v>1</v>
      </c>
    </row>
    <row r="362" spans="1:239" s="83" customFormat="1" ht="24.75" customHeight="1">
      <c r="A362" s="48" t="s">
        <v>14</v>
      </c>
      <c r="B362" s="15" t="s">
        <v>39</v>
      </c>
      <c r="C362" s="15" t="s">
        <v>79</v>
      </c>
      <c r="D362" s="15" t="s">
        <v>65</v>
      </c>
      <c r="E362" s="15" t="s">
        <v>32</v>
      </c>
      <c r="F362" s="7" t="s">
        <v>68</v>
      </c>
      <c r="G362" s="14" t="s">
        <v>61</v>
      </c>
      <c r="H362" s="14" t="s">
        <v>129</v>
      </c>
      <c r="I362" s="26" t="s">
        <v>115</v>
      </c>
      <c r="J362" s="1"/>
      <c r="K362" s="156" t="s">
        <v>406</v>
      </c>
      <c r="L362" s="2"/>
      <c r="M362" s="2">
        <v>1.2</v>
      </c>
      <c r="N362" s="1"/>
      <c r="O362" s="1"/>
      <c r="P362" s="1"/>
      <c r="Q362" s="1"/>
      <c r="R362" s="74"/>
      <c r="S362" s="74"/>
      <c r="T362" s="14"/>
      <c r="U362" s="6"/>
      <c r="V362" s="6">
        <v>1</v>
      </c>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row>
    <row r="363" spans="1:239" s="83" customFormat="1" ht="24.75" customHeight="1">
      <c r="A363" s="48" t="s">
        <v>14</v>
      </c>
      <c r="B363" s="15" t="s">
        <v>39</v>
      </c>
      <c r="C363" s="15" t="s">
        <v>79</v>
      </c>
      <c r="D363" s="15" t="s">
        <v>65</v>
      </c>
      <c r="E363" s="15" t="s">
        <v>32</v>
      </c>
      <c r="F363" s="7" t="s">
        <v>68</v>
      </c>
      <c r="G363" s="14" t="s">
        <v>61</v>
      </c>
      <c r="H363" s="14" t="s">
        <v>632</v>
      </c>
      <c r="I363" s="26" t="s">
        <v>633</v>
      </c>
      <c r="J363" s="1"/>
      <c r="K363" s="156"/>
      <c r="L363" s="2">
        <v>0.48</v>
      </c>
      <c r="M363" s="2"/>
      <c r="N363" s="1"/>
      <c r="O363" s="1"/>
      <c r="P363" s="1"/>
      <c r="Q363" s="1"/>
      <c r="R363" s="74"/>
      <c r="S363" s="74"/>
      <c r="T363" s="14"/>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row>
    <row r="364" spans="1:239" s="52" customFormat="1" ht="24.75" customHeight="1">
      <c r="A364" s="15" t="s">
        <v>24</v>
      </c>
      <c r="B364" s="15" t="s">
        <v>43</v>
      </c>
      <c r="C364" s="15" t="s">
        <v>79</v>
      </c>
      <c r="D364" s="15" t="s">
        <v>17</v>
      </c>
      <c r="E364" s="15" t="s">
        <v>32</v>
      </c>
      <c r="F364" s="7" t="s">
        <v>68</v>
      </c>
      <c r="G364" s="14" t="s">
        <v>61</v>
      </c>
      <c r="H364" s="14" t="s">
        <v>128</v>
      </c>
      <c r="I364" s="14" t="s">
        <v>211</v>
      </c>
      <c r="J364" s="1"/>
      <c r="K364" s="1">
        <v>1.5</v>
      </c>
      <c r="L364" s="1"/>
      <c r="M364" s="1"/>
      <c r="N364" s="1"/>
      <c r="O364" s="1"/>
      <c r="P364" s="1"/>
      <c r="Q364" s="1"/>
      <c r="R364" s="1"/>
      <c r="S364" s="1"/>
      <c r="T364" s="26"/>
      <c r="U364" s="37"/>
      <c r="V364" s="37">
        <v>1</v>
      </c>
      <c r="W364" s="37"/>
      <c r="X364" s="37"/>
      <c r="Y364" s="37"/>
      <c r="Z364" s="37"/>
      <c r="AA364" s="37"/>
      <c r="AB364" s="37"/>
      <c r="AC364" s="37"/>
      <c r="AD364" s="37"/>
      <c r="AE364" s="37"/>
      <c r="AF364" s="37"/>
      <c r="AG364" s="37"/>
      <c r="AH364" s="37"/>
      <c r="AI364" s="37"/>
      <c r="AJ364" s="37"/>
      <c r="AK364" s="37"/>
      <c r="AL364" s="37"/>
      <c r="AM364" s="37"/>
      <c r="AN364" s="37"/>
      <c r="AO364" s="37"/>
      <c r="AP364" s="37"/>
      <c r="AQ364" s="37"/>
      <c r="AR364" s="37"/>
      <c r="AS364" s="37"/>
      <c r="AT364" s="37"/>
      <c r="AU364" s="37"/>
      <c r="AV364" s="37"/>
      <c r="AW364" s="37"/>
      <c r="AX364" s="37"/>
      <c r="AY364" s="37"/>
      <c r="AZ364" s="37"/>
      <c r="BA364" s="37"/>
      <c r="BB364" s="37"/>
      <c r="BC364" s="37"/>
      <c r="BD364" s="37"/>
      <c r="BE364" s="37"/>
      <c r="BF364" s="37"/>
      <c r="BG364" s="37"/>
      <c r="BH364" s="37"/>
      <c r="BI364" s="37"/>
      <c r="BJ364" s="37"/>
      <c r="BK364" s="37"/>
      <c r="BL364" s="37"/>
      <c r="BM364" s="37"/>
      <c r="BN364" s="37"/>
      <c r="BO364" s="37"/>
      <c r="BP364" s="37"/>
      <c r="BQ364" s="37"/>
      <c r="BR364" s="37"/>
      <c r="BS364" s="37"/>
      <c r="BT364" s="37"/>
      <c r="BU364" s="37"/>
      <c r="BV364" s="37"/>
      <c r="BW364" s="37"/>
      <c r="BX364" s="37"/>
      <c r="BY364" s="37"/>
      <c r="BZ364" s="37"/>
      <c r="CA364" s="37"/>
      <c r="CB364" s="37"/>
      <c r="CC364" s="37"/>
      <c r="CD364" s="37"/>
      <c r="CE364" s="37"/>
      <c r="CF364" s="37"/>
      <c r="CG364" s="37"/>
      <c r="CH364" s="37"/>
      <c r="CI364" s="37"/>
      <c r="CJ364" s="37"/>
      <c r="CK364" s="37"/>
      <c r="CL364" s="37"/>
      <c r="CM364" s="37"/>
      <c r="CN364" s="37"/>
      <c r="CO364" s="37"/>
      <c r="CP364" s="37"/>
      <c r="CQ364" s="37"/>
      <c r="CR364" s="37"/>
      <c r="CS364" s="37"/>
      <c r="CT364" s="37"/>
      <c r="CU364" s="37"/>
      <c r="CV364" s="37"/>
      <c r="CW364" s="37"/>
      <c r="CX364" s="37"/>
      <c r="CY364" s="37"/>
      <c r="CZ364" s="37"/>
      <c r="DA364" s="37"/>
      <c r="DB364" s="37"/>
      <c r="DC364" s="37"/>
      <c r="DD364" s="37"/>
      <c r="DE364" s="37"/>
      <c r="DF364" s="37"/>
      <c r="DG364" s="37"/>
      <c r="DH364" s="37"/>
      <c r="DI364" s="37"/>
      <c r="DJ364" s="37"/>
      <c r="DK364" s="37"/>
      <c r="DL364" s="37"/>
      <c r="DM364" s="37"/>
      <c r="DN364" s="37"/>
      <c r="DO364" s="37"/>
      <c r="DP364" s="37"/>
      <c r="DQ364" s="37"/>
      <c r="DR364" s="37"/>
      <c r="DS364" s="37"/>
      <c r="DT364" s="37"/>
      <c r="DU364" s="37"/>
      <c r="DV364" s="37"/>
      <c r="DW364" s="37"/>
      <c r="DX364" s="37"/>
      <c r="DY364" s="37"/>
      <c r="DZ364" s="37"/>
      <c r="EA364" s="37"/>
      <c r="EB364" s="37"/>
      <c r="EC364" s="37"/>
      <c r="ED364" s="37"/>
      <c r="EE364" s="37"/>
      <c r="EF364" s="37"/>
      <c r="EG364" s="37"/>
      <c r="EH364" s="37"/>
      <c r="EI364" s="37"/>
      <c r="EJ364" s="37"/>
      <c r="EK364" s="37"/>
      <c r="EL364" s="37"/>
      <c r="EM364" s="37"/>
      <c r="EN364" s="37"/>
      <c r="EO364" s="37"/>
      <c r="EP364" s="37"/>
      <c r="EQ364" s="37"/>
      <c r="ER364" s="37"/>
      <c r="ES364" s="37"/>
      <c r="ET364" s="37"/>
      <c r="EU364" s="37"/>
      <c r="EV364" s="37"/>
      <c r="EW364" s="37"/>
      <c r="EX364" s="37"/>
      <c r="EY364" s="37"/>
      <c r="EZ364" s="37"/>
      <c r="FA364" s="37"/>
      <c r="FB364" s="37"/>
      <c r="FC364" s="37"/>
      <c r="FD364" s="37"/>
      <c r="FE364" s="37"/>
      <c r="FF364" s="37"/>
      <c r="FG364" s="37"/>
      <c r="FH364" s="37"/>
      <c r="FI364" s="37"/>
      <c r="FJ364" s="37"/>
      <c r="FK364" s="37"/>
      <c r="FL364" s="37"/>
      <c r="FM364" s="37"/>
      <c r="FN364" s="37"/>
      <c r="FO364" s="37"/>
      <c r="FP364" s="37"/>
      <c r="FQ364" s="37"/>
      <c r="FR364" s="37"/>
      <c r="FS364" s="37"/>
      <c r="FT364" s="37"/>
      <c r="FU364" s="37"/>
      <c r="FV364" s="37"/>
      <c r="FW364" s="37"/>
      <c r="FX364" s="37"/>
      <c r="FY364" s="37"/>
      <c r="FZ364" s="37"/>
      <c r="GA364" s="37"/>
      <c r="GB364" s="37"/>
      <c r="GC364" s="37"/>
      <c r="GD364" s="37"/>
      <c r="GE364" s="37"/>
      <c r="GF364" s="37"/>
      <c r="GG364" s="37"/>
      <c r="GH364" s="37"/>
      <c r="GI364" s="37"/>
      <c r="GJ364" s="37"/>
      <c r="GK364" s="37"/>
      <c r="GL364" s="37"/>
      <c r="GM364" s="37"/>
      <c r="GN364" s="37"/>
      <c r="GO364" s="37"/>
      <c r="GP364" s="37"/>
      <c r="GQ364" s="37"/>
      <c r="GR364" s="37"/>
      <c r="GS364" s="37"/>
      <c r="GT364" s="37"/>
      <c r="GU364" s="37"/>
      <c r="GV364" s="37"/>
      <c r="GW364" s="37"/>
      <c r="GX364" s="37"/>
      <c r="GY364" s="37"/>
      <c r="GZ364" s="37"/>
      <c r="HA364" s="37"/>
      <c r="HB364" s="37"/>
      <c r="HC364" s="37"/>
      <c r="HD364" s="37"/>
      <c r="HE364" s="37"/>
      <c r="HF364" s="37"/>
      <c r="HG364" s="37"/>
      <c r="HH364" s="37"/>
      <c r="HI364" s="37"/>
      <c r="HJ364" s="37"/>
      <c r="HK364" s="37"/>
      <c r="HL364" s="37"/>
      <c r="HM364" s="37"/>
      <c r="HN364" s="37"/>
      <c r="HO364" s="37"/>
      <c r="HP364" s="37"/>
      <c r="HQ364" s="37"/>
      <c r="HR364" s="37"/>
      <c r="HS364" s="37"/>
      <c r="HT364" s="37"/>
      <c r="HU364" s="37"/>
      <c r="HV364" s="37"/>
      <c r="HW364" s="37"/>
      <c r="HX364" s="37"/>
      <c r="HY364" s="37"/>
      <c r="HZ364" s="37"/>
      <c r="IA364" s="37"/>
      <c r="IB364" s="37"/>
      <c r="IC364" s="37"/>
      <c r="ID364" s="37"/>
      <c r="IE364" s="37"/>
    </row>
    <row r="365" spans="1:239" s="52" customFormat="1" ht="24.75" customHeight="1">
      <c r="A365" s="48" t="s">
        <v>14</v>
      </c>
      <c r="B365" s="15" t="s">
        <v>37</v>
      </c>
      <c r="C365" s="15" t="s">
        <v>79</v>
      </c>
      <c r="D365" s="15" t="s">
        <v>65</v>
      </c>
      <c r="E365" s="15" t="s">
        <v>32</v>
      </c>
      <c r="F365" s="7" t="s">
        <v>68</v>
      </c>
      <c r="G365" s="14" t="s">
        <v>61</v>
      </c>
      <c r="H365" s="14" t="s">
        <v>128</v>
      </c>
      <c r="I365" s="14" t="s">
        <v>111</v>
      </c>
      <c r="J365" s="1"/>
      <c r="K365" s="1">
        <v>4</v>
      </c>
      <c r="L365" s="1"/>
      <c r="M365" s="1"/>
      <c r="N365" s="1"/>
      <c r="O365" s="1"/>
      <c r="P365" s="1"/>
      <c r="Q365" s="1"/>
      <c r="R365" s="1"/>
      <c r="S365" s="1"/>
      <c r="T365" s="14"/>
      <c r="U365" s="37"/>
      <c r="V365" s="37">
        <v>1</v>
      </c>
      <c r="W365" s="37"/>
      <c r="X365" s="37"/>
      <c r="Y365" s="37"/>
      <c r="Z365" s="37"/>
      <c r="AA365" s="37"/>
      <c r="AB365" s="37"/>
      <c r="AC365" s="37"/>
      <c r="AD365" s="37"/>
      <c r="AE365" s="37"/>
      <c r="AF365" s="37"/>
      <c r="AG365" s="37"/>
      <c r="AH365" s="37"/>
      <c r="AI365" s="37"/>
      <c r="AJ365" s="37"/>
      <c r="AK365" s="37"/>
      <c r="AL365" s="37"/>
      <c r="AM365" s="37"/>
      <c r="AN365" s="37"/>
      <c r="AO365" s="37"/>
      <c r="AP365" s="37"/>
      <c r="AQ365" s="37"/>
      <c r="AR365" s="37"/>
      <c r="AS365" s="37"/>
      <c r="AT365" s="37"/>
      <c r="AU365" s="37"/>
      <c r="AV365" s="37"/>
      <c r="AW365" s="37"/>
      <c r="AX365" s="37"/>
      <c r="AY365" s="37"/>
      <c r="AZ365" s="37"/>
      <c r="BA365" s="37"/>
      <c r="BB365" s="37"/>
      <c r="BC365" s="37"/>
      <c r="BD365" s="37"/>
      <c r="BE365" s="37"/>
      <c r="BF365" s="37"/>
      <c r="BG365" s="37"/>
      <c r="BH365" s="37"/>
      <c r="BI365" s="37"/>
      <c r="BJ365" s="37"/>
      <c r="BK365" s="37"/>
      <c r="BL365" s="37"/>
      <c r="BM365" s="37"/>
      <c r="BN365" s="37"/>
      <c r="BO365" s="37"/>
      <c r="BP365" s="37"/>
      <c r="BQ365" s="37"/>
      <c r="BR365" s="37"/>
      <c r="BS365" s="37"/>
      <c r="BT365" s="37"/>
      <c r="BU365" s="37"/>
      <c r="BV365" s="37"/>
      <c r="BW365" s="37"/>
      <c r="BX365" s="37"/>
      <c r="BY365" s="37"/>
      <c r="BZ365" s="37"/>
      <c r="CA365" s="37"/>
      <c r="CB365" s="37"/>
      <c r="CC365" s="37"/>
      <c r="CD365" s="37"/>
      <c r="CE365" s="37"/>
      <c r="CF365" s="37"/>
      <c r="CG365" s="37"/>
      <c r="CH365" s="37"/>
      <c r="CI365" s="37"/>
      <c r="CJ365" s="37"/>
      <c r="CK365" s="37"/>
      <c r="CL365" s="37"/>
      <c r="CM365" s="37"/>
      <c r="CN365" s="37"/>
      <c r="CO365" s="37"/>
      <c r="CP365" s="37"/>
      <c r="CQ365" s="37"/>
      <c r="CR365" s="37"/>
      <c r="CS365" s="37"/>
      <c r="CT365" s="37"/>
      <c r="CU365" s="37"/>
      <c r="CV365" s="37"/>
      <c r="CW365" s="37"/>
      <c r="CX365" s="37"/>
      <c r="CY365" s="37"/>
      <c r="CZ365" s="37"/>
      <c r="DA365" s="37"/>
      <c r="DB365" s="37"/>
      <c r="DC365" s="37"/>
      <c r="DD365" s="37"/>
      <c r="DE365" s="37"/>
      <c r="DF365" s="37"/>
      <c r="DG365" s="37"/>
      <c r="DH365" s="37"/>
      <c r="DI365" s="37"/>
      <c r="DJ365" s="37"/>
      <c r="DK365" s="37"/>
      <c r="DL365" s="37"/>
      <c r="DM365" s="37"/>
      <c r="DN365" s="37"/>
      <c r="DO365" s="37"/>
      <c r="DP365" s="37"/>
      <c r="DQ365" s="37"/>
      <c r="DR365" s="37"/>
      <c r="DS365" s="37"/>
      <c r="DT365" s="37"/>
      <c r="DU365" s="37"/>
      <c r="DV365" s="37"/>
      <c r="DW365" s="37"/>
      <c r="DX365" s="37"/>
      <c r="DY365" s="37"/>
      <c r="DZ365" s="37"/>
      <c r="EA365" s="37"/>
      <c r="EB365" s="37"/>
      <c r="EC365" s="37"/>
      <c r="ED365" s="37"/>
      <c r="EE365" s="37"/>
      <c r="EF365" s="37"/>
      <c r="EG365" s="37"/>
      <c r="EH365" s="37"/>
      <c r="EI365" s="37"/>
      <c r="EJ365" s="37"/>
      <c r="EK365" s="37"/>
      <c r="EL365" s="37"/>
      <c r="EM365" s="37"/>
      <c r="EN365" s="37"/>
      <c r="EO365" s="37"/>
      <c r="EP365" s="37"/>
      <c r="EQ365" s="37"/>
      <c r="ER365" s="37"/>
      <c r="ES365" s="37"/>
      <c r="ET365" s="37"/>
      <c r="EU365" s="37"/>
      <c r="EV365" s="37"/>
      <c r="EW365" s="37"/>
      <c r="EX365" s="37"/>
      <c r="EY365" s="37"/>
      <c r="EZ365" s="37"/>
      <c r="FA365" s="37"/>
      <c r="FB365" s="37"/>
      <c r="FC365" s="37"/>
      <c r="FD365" s="37"/>
      <c r="FE365" s="37"/>
      <c r="FF365" s="37"/>
      <c r="FG365" s="37"/>
      <c r="FH365" s="37"/>
      <c r="FI365" s="37"/>
      <c r="FJ365" s="37"/>
      <c r="FK365" s="37"/>
      <c r="FL365" s="37"/>
      <c r="FM365" s="37"/>
      <c r="FN365" s="37"/>
      <c r="FO365" s="37"/>
      <c r="FP365" s="37"/>
      <c r="FQ365" s="37"/>
      <c r="FR365" s="37"/>
      <c r="FS365" s="37"/>
      <c r="FT365" s="37"/>
      <c r="FU365" s="37"/>
      <c r="FV365" s="37"/>
      <c r="FW365" s="37"/>
      <c r="FX365" s="37"/>
      <c r="FY365" s="37"/>
      <c r="FZ365" s="37"/>
      <c r="GA365" s="37"/>
      <c r="GB365" s="37"/>
      <c r="GC365" s="37"/>
      <c r="GD365" s="37"/>
      <c r="GE365" s="37"/>
      <c r="GF365" s="37"/>
      <c r="GG365" s="37"/>
      <c r="GH365" s="37"/>
      <c r="GI365" s="37"/>
      <c r="GJ365" s="37"/>
      <c r="GK365" s="37"/>
      <c r="GL365" s="37"/>
      <c r="GM365" s="37"/>
      <c r="GN365" s="37"/>
      <c r="GO365" s="37"/>
      <c r="GP365" s="37"/>
      <c r="GQ365" s="37"/>
      <c r="GR365" s="37"/>
      <c r="GS365" s="37"/>
      <c r="GT365" s="37"/>
      <c r="GU365" s="37"/>
      <c r="GV365" s="37"/>
      <c r="GW365" s="37"/>
      <c r="GX365" s="37"/>
      <c r="GY365" s="37"/>
      <c r="GZ365" s="37"/>
      <c r="HA365" s="37"/>
      <c r="HB365" s="37"/>
      <c r="HC365" s="37"/>
      <c r="HD365" s="37"/>
      <c r="HE365" s="37"/>
      <c r="HF365" s="37"/>
      <c r="HG365" s="37"/>
      <c r="HH365" s="37"/>
      <c r="HI365" s="37"/>
      <c r="HJ365" s="37"/>
      <c r="HK365" s="37"/>
      <c r="HL365" s="37"/>
      <c r="HM365" s="37"/>
      <c r="HN365" s="37"/>
      <c r="HO365" s="37"/>
      <c r="HP365" s="37"/>
      <c r="HQ365" s="37"/>
      <c r="HR365" s="37"/>
      <c r="HS365" s="37"/>
      <c r="HT365" s="37"/>
      <c r="HU365" s="37"/>
      <c r="HV365" s="37"/>
      <c r="HW365" s="37"/>
      <c r="HX365" s="37"/>
      <c r="HY365" s="37"/>
      <c r="HZ365" s="37"/>
      <c r="IA365" s="37"/>
      <c r="IB365" s="37"/>
      <c r="IC365" s="37"/>
      <c r="ID365" s="37"/>
      <c r="IE365" s="37"/>
    </row>
    <row r="366" spans="1:22" s="52" customFormat="1" ht="24.75" customHeight="1">
      <c r="A366" s="48" t="s">
        <v>14</v>
      </c>
      <c r="B366" s="15" t="s">
        <v>37</v>
      </c>
      <c r="C366" s="15" t="s">
        <v>79</v>
      </c>
      <c r="D366" s="15" t="s">
        <v>65</v>
      </c>
      <c r="E366" s="15" t="s">
        <v>32</v>
      </c>
      <c r="F366" s="7" t="s">
        <v>68</v>
      </c>
      <c r="G366" s="14" t="s">
        <v>61</v>
      </c>
      <c r="H366" s="14" t="s">
        <v>129</v>
      </c>
      <c r="I366" s="14" t="s">
        <v>634</v>
      </c>
      <c r="J366" s="1"/>
      <c r="K366" s="1" t="s">
        <v>406</v>
      </c>
      <c r="L366" s="1">
        <v>4</v>
      </c>
      <c r="M366" s="1"/>
      <c r="N366" s="1"/>
      <c r="O366" s="1"/>
      <c r="P366" s="1"/>
      <c r="Q366" s="1"/>
      <c r="R366" s="1"/>
      <c r="S366" s="1"/>
      <c r="T366" s="14"/>
      <c r="V366" s="37">
        <v>1</v>
      </c>
    </row>
    <row r="367" spans="1:22" s="37" customFormat="1" ht="24.75" customHeight="1">
      <c r="A367" s="48" t="s">
        <v>14</v>
      </c>
      <c r="B367" s="15" t="s">
        <v>37</v>
      </c>
      <c r="C367" s="15" t="s">
        <v>79</v>
      </c>
      <c r="D367" s="15" t="s">
        <v>65</v>
      </c>
      <c r="E367" s="15" t="s">
        <v>32</v>
      </c>
      <c r="F367" s="7" t="s">
        <v>68</v>
      </c>
      <c r="G367" s="14" t="s">
        <v>61</v>
      </c>
      <c r="H367" s="14" t="s">
        <v>129</v>
      </c>
      <c r="I367" s="152" t="s">
        <v>116</v>
      </c>
      <c r="J367" s="1"/>
      <c r="K367" s="1">
        <v>1.8</v>
      </c>
      <c r="L367" s="1"/>
      <c r="M367" s="1"/>
      <c r="N367" s="1"/>
      <c r="O367" s="1"/>
      <c r="P367" s="1"/>
      <c r="Q367" s="1"/>
      <c r="R367" s="74"/>
      <c r="S367" s="74"/>
      <c r="T367" s="1" t="s">
        <v>225</v>
      </c>
      <c r="V367" s="37">
        <v>1</v>
      </c>
    </row>
    <row r="368" spans="1:239" s="83" customFormat="1" ht="38.25" customHeight="1">
      <c r="A368" s="48" t="s">
        <v>27</v>
      </c>
      <c r="B368" s="15" t="s">
        <v>50</v>
      </c>
      <c r="C368" s="15" t="s">
        <v>79</v>
      </c>
      <c r="D368" s="15" t="s">
        <v>65</v>
      </c>
      <c r="E368" s="15" t="s">
        <v>32</v>
      </c>
      <c r="F368" s="7" t="s">
        <v>68</v>
      </c>
      <c r="G368" s="14" t="s">
        <v>61</v>
      </c>
      <c r="H368" s="14" t="s">
        <v>128</v>
      </c>
      <c r="I368" s="153" t="s">
        <v>213</v>
      </c>
      <c r="J368" s="1"/>
      <c r="K368" s="1">
        <v>4</v>
      </c>
      <c r="L368" s="1">
        <v>4.25</v>
      </c>
      <c r="M368" s="1"/>
      <c r="N368" s="1"/>
      <c r="O368" s="1"/>
      <c r="P368" s="1"/>
      <c r="Q368" s="1"/>
      <c r="R368" s="74"/>
      <c r="S368" s="74"/>
      <c r="T368" s="15"/>
      <c r="U368" s="6"/>
      <c r="V368" s="6">
        <v>1</v>
      </c>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row>
    <row r="369" spans="1:22" s="136" customFormat="1" ht="24.75" customHeight="1">
      <c r="A369" s="48" t="s">
        <v>27</v>
      </c>
      <c r="B369" s="15" t="s">
        <v>50</v>
      </c>
      <c r="C369" s="15" t="s">
        <v>79</v>
      </c>
      <c r="D369" s="15" t="s">
        <v>65</v>
      </c>
      <c r="E369" s="15" t="s">
        <v>32</v>
      </c>
      <c r="F369" s="7" t="s">
        <v>68</v>
      </c>
      <c r="G369" s="14" t="s">
        <v>61</v>
      </c>
      <c r="H369" s="14" t="s">
        <v>129</v>
      </c>
      <c r="I369" s="152" t="s">
        <v>216</v>
      </c>
      <c r="J369" s="1"/>
      <c r="L369" s="1">
        <v>2.5</v>
      </c>
      <c r="M369" s="1"/>
      <c r="N369" s="1"/>
      <c r="O369" s="1"/>
      <c r="P369" s="1"/>
      <c r="Q369" s="1"/>
      <c r="R369" s="1"/>
      <c r="S369" s="1"/>
      <c r="T369" s="14"/>
      <c r="V369" s="6">
        <v>1</v>
      </c>
    </row>
    <row r="370" spans="1:22" s="136" customFormat="1" ht="24.75" customHeight="1">
      <c r="A370" s="48" t="s">
        <v>27</v>
      </c>
      <c r="B370" s="15" t="s">
        <v>50</v>
      </c>
      <c r="C370" s="15" t="s">
        <v>79</v>
      </c>
      <c r="D370" s="15" t="s">
        <v>65</v>
      </c>
      <c r="E370" s="15" t="s">
        <v>32</v>
      </c>
      <c r="F370" s="7" t="s">
        <v>68</v>
      </c>
      <c r="G370" s="14" t="s">
        <v>61</v>
      </c>
      <c r="H370" s="14" t="s">
        <v>128</v>
      </c>
      <c r="I370" s="152" t="s">
        <v>229</v>
      </c>
      <c r="J370" s="1">
        <v>0.6</v>
      </c>
      <c r="K370" s="1"/>
      <c r="L370" s="1"/>
      <c r="M370" s="1"/>
      <c r="N370" s="1"/>
      <c r="O370" s="1"/>
      <c r="P370" s="1"/>
      <c r="Q370" s="1"/>
      <c r="R370" s="74"/>
      <c r="S370" s="74"/>
      <c r="T370" s="14"/>
      <c r="V370" s="6">
        <v>1</v>
      </c>
    </row>
    <row r="371" spans="1:239" s="52" customFormat="1" ht="24.75" customHeight="1">
      <c r="A371" s="48" t="s">
        <v>14</v>
      </c>
      <c r="B371" s="15" t="s">
        <v>20</v>
      </c>
      <c r="C371" s="15" t="s">
        <v>79</v>
      </c>
      <c r="D371" s="15" t="s">
        <v>65</v>
      </c>
      <c r="E371" s="15" t="s">
        <v>32</v>
      </c>
      <c r="F371" s="7" t="s">
        <v>68</v>
      </c>
      <c r="G371" s="14" t="s">
        <v>61</v>
      </c>
      <c r="H371" s="14" t="s">
        <v>128</v>
      </c>
      <c r="I371" s="152" t="s">
        <v>215</v>
      </c>
      <c r="J371" s="1">
        <v>3</v>
      </c>
      <c r="K371" s="1" t="s">
        <v>609</v>
      </c>
      <c r="L371" s="1"/>
      <c r="M371" s="1"/>
      <c r="N371" s="1"/>
      <c r="O371" s="1"/>
      <c r="P371" s="1"/>
      <c r="Q371" s="1"/>
      <c r="R371" s="1"/>
      <c r="S371" s="1"/>
      <c r="T371" s="14"/>
      <c r="U371" s="37"/>
      <c r="V371" s="37">
        <v>1</v>
      </c>
      <c r="W371" s="37"/>
      <c r="X371" s="37"/>
      <c r="Y371" s="37"/>
      <c r="Z371" s="37"/>
      <c r="AA371" s="37"/>
      <c r="AB371" s="37"/>
      <c r="AC371" s="37"/>
      <c r="AD371" s="37"/>
      <c r="AE371" s="37"/>
      <c r="AF371" s="37"/>
      <c r="AG371" s="37"/>
      <c r="AH371" s="37"/>
      <c r="AI371" s="37"/>
      <c r="AJ371" s="37"/>
      <c r="AK371" s="37"/>
      <c r="AL371" s="37"/>
      <c r="AM371" s="37"/>
      <c r="AN371" s="37"/>
      <c r="AO371" s="37"/>
      <c r="AP371" s="37"/>
      <c r="AQ371" s="37"/>
      <c r="AR371" s="37"/>
      <c r="AS371" s="37"/>
      <c r="AT371" s="37"/>
      <c r="AU371" s="37"/>
      <c r="AV371" s="37"/>
      <c r="AW371" s="37"/>
      <c r="AX371" s="37"/>
      <c r="AY371" s="37"/>
      <c r="AZ371" s="37"/>
      <c r="BA371" s="37"/>
      <c r="BB371" s="37"/>
      <c r="BC371" s="37"/>
      <c r="BD371" s="37"/>
      <c r="BE371" s="37"/>
      <c r="BF371" s="37"/>
      <c r="BG371" s="37"/>
      <c r="BH371" s="37"/>
      <c r="BI371" s="37"/>
      <c r="BJ371" s="37"/>
      <c r="BK371" s="37"/>
      <c r="BL371" s="37"/>
      <c r="BM371" s="37"/>
      <c r="BN371" s="37"/>
      <c r="BO371" s="37"/>
      <c r="BP371" s="37"/>
      <c r="BQ371" s="37"/>
      <c r="BR371" s="37"/>
      <c r="BS371" s="37"/>
      <c r="BT371" s="37"/>
      <c r="BU371" s="37"/>
      <c r="BV371" s="37"/>
      <c r="BW371" s="37"/>
      <c r="BX371" s="37"/>
      <c r="BY371" s="37"/>
      <c r="BZ371" s="37"/>
      <c r="CA371" s="37"/>
      <c r="CB371" s="37"/>
      <c r="CC371" s="37"/>
      <c r="CD371" s="37"/>
      <c r="CE371" s="37"/>
      <c r="CF371" s="37"/>
      <c r="CG371" s="37"/>
      <c r="CH371" s="37"/>
      <c r="CI371" s="37"/>
      <c r="CJ371" s="37"/>
      <c r="CK371" s="37"/>
      <c r="CL371" s="37"/>
      <c r="CM371" s="37"/>
      <c r="CN371" s="37"/>
      <c r="CO371" s="37"/>
      <c r="CP371" s="37"/>
      <c r="CQ371" s="37"/>
      <c r="CR371" s="37"/>
      <c r="CS371" s="37"/>
      <c r="CT371" s="37"/>
      <c r="CU371" s="37"/>
      <c r="CV371" s="37"/>
      <c r="CW371" s="37"/>
      <c r="CX371" s="37"/>
      <c r="CY371" s="37"/>
      <c r="CZ371" s="37"/>
      <c r="DA371" s="37"/>
      <c r="DB371" s="37"/>
      <c r="DC371" s="37"/>
      <c r="DD371" s="37"/>
      <c r="DE371" s="37"/>
      <c r="DF371" s="37"/>
      <c r="DG371" s="37"/>
      <c r="DH371" s="37"/>
      <c r="DI371" s="37"/>
      <c r="DJ371" s="37"/>
      <c r="DK371" s="37"/>
      <c r="DL371" s="37"/>
      <c r="DM371" s="37"/>
      <c r="DN371" s="37"/>
      <c r="DO371" s="37"/>
      <c r="DP371" s="37"/>
      <c r="DQ371" s="37"/>
      <c r="DR371" s="37"/>
      <c r="DS371" s="37"/>
      <c r="DT371" s="37"/>
      <c r="DU371" s="37"/>
      <c r="DV371" s="37"/>
      <c r="DW371" s="37"/>
      <c r="DX371" s="37"/>
      <c r="DY371" s="37"/>
      <c r="DZ371" s="37"/>
      <c r="EA371" s="37"/>
      <c r="EB371" s="37"/>
      <c r="EC371" s="37"/>
      <c r="ED371" s="37"/>
      <c r="EE371" s="37"/>
      <c r="EF371" s="37"/>
      <c r="EG371" s="37"/>
      <c r="EH371" s="37"/>
      <c r="EI371" s="37"/>
      <c r="EJ371" s="37"/>
      <c r="EK371" s="37"/>
      <c r="EL371" s="37"/>
      <c r="EM371" s="37"/>
      <c r="EN371" s="37"/>
      <c r="EO371" s="37"/>
      <c r="EP371" s="37"/>
      <c r="EQ371" s="37"/>
      <c r="ER371" s="37"/>
      <c r="ES371" s="37"/>
      <c r="ET371" s="37"/>
      <c r="EU371" s="37"/>
      <c r="EV371" s="37"/>
      <c r="EW371" s="37"/>
      <c r="EX371" s="37"/>
      <c r="EY371" s="37"/>
      <c r="EZ371" s="37"/>
      <c r="FA371" s="37"/>
      <c r="FB371" s="37"/>
      <c r="FC371" s="37"/>
      <c r="FD371" s="37"/>
      <c r="FE371" s="37"/>
      <c r="FF371" s="37"/>
      <c r="FG371" s="37"/>
      <c r="FH371" s="37"/>
      <c r="FI371" s="37"/>
      <c r="FJ371" s="37"/>
      <c r="FK371" s="37"/>
      <c r="FL371" s="37"/>
      <c r="FM371" s="37"/>
      <c r="FN371" s="37"/>
      <c r="FO371" s="37"/>
      <c r="FP371" s="37"/>
      <c r="FQ371" s="37"/>
      <c r="FR371" s="37"/>
      <c r="FS371" s="37"/>
      <c r="FT371" s="37"/>
      <c r="FU371" s="37"/>
      <c r="FV371" s="37"/>
      <c r="FW371" s="37"/>
      <c r="FX371" s="37"/>
      <c r="FY371" s="37"/>
      <c r="FZ371" s="37"/>
      <c r="GA371" s="37"/>
      <c r="GB371" s="37"/>
      <c r="GC371" s="37"/>
      <c r="GD371" s="37"/>
      <c r="GE371" s="37"/>
      <c r="GF371" s="37"/>
      <c r="GG371" s="37"/>
      <c r="GH371" s="37"/>
      <c r="GI371" s="37"/>
      <c r="GJ371" s="37"/>
      <c r="GK371" s="37"/>
      <c r="GL371" s="37"/>
      <c r="GM371" s="37"/>
      <c r="GN371" s="37"/>
      <c r="GO371" s="37"/>
      <c r="GP371" s="37"/>
      <c r="GQ371" s="37"/>
      <c r="GR371" s="37"/>
      <c r="GS371" s="37"/>
      <c r="GT371" s="37"/>
      <c r="GU371" s="37"/>
      <c r="GV371" s="37"/>
      <c r="GW371" s="37"/>
      <c r="GX371" s="37"/>
      <c r="GY371" s="37"/>
      <c r="GZ371" s="37"/>
      <c r="HA371" s="37"/>
      <c r="HB371" s="37"/>
      <c r="HC371" s="37"/>
      <c r="HD371" s="37"/>
      <c r="HE371" s="37"/>
      <c r="HF371" s="37"/>
      <c r="HG371" s="37"/>
      <c r="HH371" s="37"/>
      <c r="HI371" s="37"/>
      <c r="HJ371" s="37"/>
      <c r="HK371" s="37"/>
      <c r="HL371" s="37"/>
      <c r="HM371" s="37"/>
      <c r="HN371" s="37"/>
      <c r="HO371" s="37"/>
      <c r="HP371" s="37"/>
      <c r="HQ371" s="37"/>
      <c r="HR371" s="37"/>
      <c r="HS371" s="37"/>
      <c r="HT371" s="37"/>
      <c r="HU371" s="37"/>
      <c r="HV371" s="37"/>
      <c r="HW371" s="37"/>
      <c r="HX371" s="37"/>
      <c r="HY371" s="37"/>
      <c r="HZ371" s="37"/>
      <c r="IA371" s="37"/>
      <c r="IB371" s="37"/>
      <c r="IC371" s="37"/>
      <c r="ID371" s="37"/>
      <c r="IE371" s="37"/>
    </row>
    <row r="372" spans="1:22" s="37" customFormat="1" ht="24.75" customHeight="1">
      <c r="A372" s="48" t="s">
        <v>27</v>
      </c>
      <c r="B372" s="15" t="s">
        <v>41</v>
      </c>
      <c r="C372" s="15" t="s">
        <v>79</v>
      </c>
      <c r="D372" s="15" t="s">
        <v>65</v>
      </c>
      <c r="E372" s="15" t="s">
        <v>32</v>
      </c>
      <c r="F372" s="7" t="s">
        <v>68</v>
      </c>
      <c r="G372" s="15" t="s">
        <v>61</v>
      </c>
      <c r="H372" s="14" t="s">
        <v>128</v>
      </c>
      <c r="I372" s="153" t="s">
        <v>218</v>
      </c>
      <c r="J372" s="54"/>
      <c r="K372" s="1"/>
      <c r="L372" s="1">
        <v>8</v>
      </c>
      <c r="M372" s="1"/>
      <c r="N372" s="54"/>
      <c r="O372" s="54"/>
      <c r="P372" s="54"/>
      <c r="Q372" s="54"/>
      <c r="R372" s="1"/>
      <c r="S372" s="54"/>
      <c r="T372" s="58"/>
      <c r="V372" s="37">
        <v>1</v>
      </c>
    </row>
    <row r="373" spans="1:239" s="83" customFormat="1" ht="24.75" customHeight="1">
      <c r="A373" s="157" t="s">
        <v>14</v>
      </c>
      <c r="B373" s="157" t="s">
        <v>22</v>
      </c>
      <c r="C373" s="48" t="s">
        <v>79</v>
      </c>
      <c r="D373" s="48" t="s">
        <v>65</v>
      </c>
      <c r="E373" s="48" t="s">
        <v>32</v>
      </c>
      <c r="F373" s="48">
        <v>220</v>
      </c>
      <c r="G373" s="72" t="s">
        <v>61</v>
      </c>
      <c r="H373" s="14" t="s">
        <v>128</v>
      </c>
      <c r="I373" s="153" t="s">
        <v>214</v>
      </c>
      <c r="J373" s="1"/>
      <c r="K373" s="1" t="s">
        <v>635</v>
      </c>
      <c r="L373" s="70">
        <v>12</v>
      </c>
      <c r="M373" s="158"/>
      <c r="N373" s="1"/>
      <c r="O373" s="1"/>
      <c r="P373" s="1"/>
      <c r="Q373" s="1"/>
      <c r="R373" s="1"/>
      <c r="S373" s="1"/>
      <c r="T373" s="1"/>
      <c r="U373" s="6"/>
      <c r="V373" s="6">
        <v>1</v>
      </c>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row>
    <row r="374" spans="1:22" s="83" customFormat="1" ht="24.75" customHeight="1">
      <c r="A374" s="138" t="s">
        <v>14</v>
      </c>
      <c r="B374" s="138" t="s">
        <v>22</v>
      </c>
      <c r="C374" s="15" t="s">
        <v>79</v>
      </c>
      <c r="D374" s="15" t="s">
        <v>65</v>
      </c>
      <c r="E374" s="15" t="s">
        <v>32</v>
      </c>
      <c r="F374" s="15" t="s">
        <v>68</v>
      </c>
      <c r="G374" s="73" t="s">
        <v>61</v>
      </c>
      <c r="H374" s="14" t="s">
        <v>128</v>
      </c>
      <c r="I374" s="152" t="s">
        <v>636</v>
      </c>
      <c r="J374" s="1"/>
      <c r="K374" s="1"/>
      <c r="L374" s="138">
        <v>1.5</v>
      </c>
      <c r="M374" s="158"/>
      <c r="N374" s="1"/>
      <c r="O374" s="1"/>
      <c r="P374" s="1"/>
      <c r="Q374" s="1"/>
      <c r="R374" s="1"/>
      <c r="S374" s="1"/>
      <c r="T374" s="1"/>
      <c r="V374" s="6">
        <v>1</v>
      </c>
    </row>
    <row r="375" spans="1:22" s="52" customFormat="1" ht="24.75" customHeight="1">
      <c r="A375" s="62" t="s">
        <v>230</v>
      </c>
      <c r="B375" s="15"/>
      <c r="C375" s="15"/>
      <c r="D375" s="15"/>
      <c r="E375" s="15"/>
      <c r="F375" s="7"/>
      <c r="G375" s="5"/>
      <c r="H375" s="5"/>
      <c r="I375" s="5" t="s">
        <v>231</v>
      </c>
      <c r="J375" s="5">
        <f aca="true" t="shared" si="9" ref="J375:S375">SUM(J326:J374)</f>
        <v>19.200000000000003</v>
      </c>
      <c r="K375" s="5">
        <f t="shared" si="9"/>
        <v>96.80000000000001</v>
      </c>
      <c r="L375" s="5">
        <f t="shared" si="9"/>
        <v>66.13</v>
      </c>
      <c r="M375" s="5">
        <f t="shared" si="9"/>
        <v>19.599999999999998</v>
      </c>
      <c r="N375" s="5">
        <f t="shared" si="9"/>
        <v>0</v>
      </c>
      <c r="O375" s="5">
        <f t="shared" si="9"/>
        <v>0</v>
      </c>
      <c r="P375" s="5">
        <f t="shared" si="9"/>
        <v>0</v>
      </c>
      <c r="Q375" s="5">
        <f t="shared" si="9"/>
        <v>0</v>
      </c>
      <c r="R375" s="5">
        <f t="shared" si="9"/>
        <v>0</v>
      </c>
      <c r="S375" s="5">
        <f t="shared" si="9"/>
        <v>0</v>
      </c>
      <c r="T375" s="5"/>
      <c r="V375" s="37">
        <v>1</v>
      </c>
    </row>
    <row r="376" spans="1:239" s="52" customFormat="1" ht="24.75" customHeight="1">
      <c r="A376" s="87" t="s">
        <v>88</v>
      </c>
      <c r="B376" s="126"/>
      <c r="C376" s="126"/>
      <c r="D376" s="126"/>
      <c r="E376" s="126"/>
      <c r="F376" s="159"/>
      <c r="G376" s="106"/>
      <c r="H376" s="106"/>
      <c r="I376" s="106"/>
      <c r="J376" s="121"/>
      <c r="K376" s="121"/>
      <c r="L376" s="121"/>
      <c r="M376" s="121"/>
      <c r="N376" s="121"/>
      <c r="O376" s="121"/>
      <c r="P376" s="121"/>
      <c r="Q376" s="121"/>
      <c r="R376" s="121"/>
      <c r="S376" s="121"/>
      <c r="T376" s="106"/>
      <c r="U376" s="37"/>
      <c r="V376" s="37">
        <v>1</v>
      </c>
      <c r="W376" s="37"/>
      <c r="X376" s="37"/>
      <c r="Y376" s="37"/>
      <c r="Z376" s="37"/>
      <c r="AA376" s="37"/>
      <c r="AB376" s="37"/>
      <c r="AC376" s="37"/>
      <c r="AD376" s="37"/>
      <c r="AE376" s="37"/>
      <c r="AF376" s="37"/>
      <c r="AG376" s="37"/>
      <c r="AH376" s="37"/>
      <c r="AI376" s="37"/>
      <c r="AJ376" s="37"/>
      <c r="AK376" s="37"/>
      <c r="AL376" s="37"/>
      <c r="AM376" s="37"/>
      <c r="AN376" s="37"/>
      <c r="AO376" s="37"/>
      <c r="AP376" s="37"/>
      <c r="AQ376" s="37"/>
      <c r="AR376" s="37"/>
      <c r="AS376" s="37"/>
      <c r="AT376" s="37"/>
      <c r="AU376" s="37"/>
      <c r="AV376" s="37"/>
      <c r="AW376" s="37"/>
      <c r="AX376" s="37"/>
      <c r="AY376" s="37"/>
      <c r="AZ376" s="37"/>
      <c r="BA376" s="37"/>
      <c r="BB376" s="37"/>
      <c r="BC376" s="37"/>
      <c r="BD376" s="37"/>
      <c r="BE376" s="37"/>
      <c r="BF376" s="37"/>
      <c r="BG376" s="37"/>
      <c r="BH376" s="37"/>
      <c r="BI376" s="37"/>
      <c r="BJ376" s="37"/>
      <c r="BK376" s="37"/>
      <c r="BL376" s="37"/>
      <c r="BM376" s="37"/>
      <c r="BN376" s="37"/>
      <c r="BO376" s="37"/>
      <c r="BP376" s="37"/>
      <c r="BQ376" s="37"/>
      <c r="BR376" s="37"/>
      <c r="BS376" s="37"/>
      <c r="BT376" s="37"/>
      <c r="BU376" s="37"/>
      <c r="BV376" s="37"/>
      <c r="BW376" s="37"/>
      <c r="BX376" s="37"/>
      <c r="BY376" s="37"/>
      <c r="BZ376" s="37"/>
      <c r="CA376" s="37"/>
      <c r="CB376" s="37"/>
      <c r="CC376" s="37"/>
      <c r="CD376" s="37"/>
      <c r="CE376" s="37"/>
      <c r="CF376" s="37"/>
      <c r="CG376" s="37"/>
      <c r="CH376" s="37"/>
      <c r="CI376" s="37"/>
      <c r="CJ376" s="37"/>
      <c r="CK376" s="37"/>
      <c r="CL376" s="37"/>
      <c r="CM376" s="37"/>
      <c r="CN376" s="37"/>
      <c r="CO376" s="37"/>
      <c r="CP376" s="37"/>
      <c r="CQ376" s="37"/>
      <c r="CR376" s="37"/>
      <c r="CS376" s="37"/>
      <c r="CT376" s="37"/>
      <c r="CU376" s="37"/>
      <c r="CV376" s="37"/>
      <c r="CW376" s="37"/>
      <c r="CX376" s="37"/>
      <c r="CY376" s="37"/>
      <c r="CZ376" s="37"/>
      <c r="DA376" s="37"/>
      <c r="DB376" s="37"/>
      <c r="DC376" s="37"/>
      <c r="DD376" s="37"/>
      <c r="DE376" s="37"/>
      <c r="DF376" s="37"/>
      <c r="DG376" s="37"/>
      <c r="DH376" s="37"/>
      <c r="DI376" s="37"/>
      <c r="DJ376" s="37"/>
      <c r="DK376" s="37"/>
      <c r="DL376" s="37"/>
      <c r="DM376" s="37"/>
      <c r="DN376" s="37"/>
      <c r="DO376" s="37"/>
      <c r="DP376" s="37"/>
      <c r="DQ376" s="37"/>
      <c r="DR376" s="37"/>
      <c r="DS376" s="37"/>
      <c r="DT376" s="37"/>
      <c r="DU376" s="37"/>
      <c r="DV376" s="37"/>
      <c r="DW376" s="37"/>
      <c r="DX376" s="37"/>
      <c r="DY376" s="37"/>
      <c r="DZ376" s="37"/>
      <c r="EA376" s="37"/>
      <c r="EB376" s="37"/>
      <c r="EC376" s="37"/>
      <c r="ED376" s="37"/>
      <c r="EE376" s="37"/>
      <c r="EF376" s="37"/>
      <c r="EG376" s="37"/>
      <c r="EH376" s="37"/>
      <c r="EI376" s="37"/>
      <c r="EJ376" s="37"/>
      <c r="EK376" s="37"/>
      <c r="EL376" s="37"/>
      <c r="EM376" s="37"/>
      <c r="EN376" s="37"/>
      <c r="EO376" s="37"/>
      <c r="EP376" s="37"/>
      <c r="EQ376" s="37"/>
      <c r="ER376" s="37"/>
      <c r="ES376" s="37"/>
      <c r="ET376" s="37"/>
      <c r="EU376" s="37"/>
      <c r="EV376" s="37"/>
      <c r="EW376" s="37"/>
      <c r="EX376" s="37"/>
      <c r="EY376" s="37"/>
      <c r="EZ376" s="37"/>
      <c r="FA376" s="37"/>
      <c r="FB376" s="37"/>
      <c r="FC376" s="37"/>
      <c r="FD376" s="37"/>
      <c r="FE376" s="37"/>
      <c r="FF376" s="37"/>
      <c r="FG376" s="37"/>
      <c r="FH376" s="37"/>
      <c r="FI376" s="37"/>
      <c r="FJ376" s="37"/>
      <c r="FK376" s="37"/>
      <c r="FL376" s="37"/>
      <c r="FM376" s="37"/>
      <c r="FN376" s="37"/>
      <c r="FO376" s="37"/>
      <c r="FP376" s="37"/>
      <c r="FQ376" s="37"/>
      <c r="FR376" s="37"/>
      <c r="FS376" s="37"/>
      <c r="FT376" s="37"/>
      <c r="FU376" s="37"/>
      <c r="FV376" s="37"/>
      <c r="FW376" s="37"/>
      <c r="FX376" s="37"/>
      <c r="FY376" s="37"/>
      <c r="FZ376" s="37"/>
      <c r="GA376" s="37"/>
      <c r="GB376" s="37"/>
      <c r="GC376" s="37"/>
      <c r="GD376" s="37"/>
      <c r="GE376" s="37"/>
      <c r="GF376" s="37"/>
      <c r="GG376" s="37"/>
      <c r="GH376" s="37"/>
      <c r="GI376" s="37"/>
      <c r="GJ376" s="37"/>
      <c r="GK376" s="37"/>
      <c r="GL376" s="37"/>
      <c r="GM376" s="37"/>
      <c r="GN376" s="37"/>
      <c r="GO376" s="37"/>
      <c r="GP376" s="37"/>
      <c r="GQ376" s="37"/>
      <c r="GR376" s="37"/>
      <c r="GS376" s="37"/>
      <c r="GT376" s="37"/>
      <c r="GU376" s="37"/>
      <c r="GV376" s="37"/>
      <c r="GW376" s="37"/>
      <c r="GX376" s="37"/>
      <c r="GY376" s="37"/>
      <c r="GZ376" s="37"/>
      <c r="HA376" s="37"/>
      <c r="HB376" s="37"/>
      <c r="HC376" s="37"/>
      <c r="HD376" s="37"/>
      <c r="HE376" s="37"/>
      <c r="HF376" s="37"/>
      <c r="HG376" s="37"/>
      <c r="HH376" s="37"/>
      <c r="HI376" s="37"/>
      <c r="HJ376" s="37"/>
      <c r="HK376" s="37"/>
      <c r="HL376" s="37"/>
      <c r="HM376" s="37"/>
      <c r="HN376" s="37"/>
      <c r="HO376" s="37"/>
      <c r="HP376" s="37"/>
      <c r="HQ376" s="37"/>
      <c r="HR376" s="37"/>
      <c r="HS376" s="37"/>
      <c r="HT376" s="37"/>
      <c r="HU376" s="37"/>
      <c r="HV376" s="37"/>
      <c r="HW376" s="37"/>
      <c r="HX376" s="37"/>
      <c r="HY376" s="37"/>
      <c r="HZ376" s="37"/>
      <c r="IA376" s="37"/>
      <c r="IB376" s="37"/>
      <c r="IC376" s="37"/>
      <c r="ID376" s="37"/>
      <c r="IE376" s="37"/>
    </row>
    <row r="377" spans="1:239" s="83" customFormat="1" ht="24.75" customHeight="1">
      <c r="A377" s="15" t="s">
        <v>14</v>
      </c>
      <c r="B377" s="15" t="s">
        <v>15</v>
      </c>
      <c r="C377" s="15" t="s">
        <v>88</v>
      </c>
      <c r="D377" s="15" t="s">
        <v>65</v>
      </c>
      <c r="E377" s="15" t="s">
        <v>32</v>
      </c>
      <c r="F377" s="7" t="s">
        <v>68</v>
      </c>
      <c r="G377" s="14" t="s">
        <v>61</v>
      </c>
      <c r="H377" s="14" t="s">
        <v>128</v>
      </c>
      <c r="I377" s="152" t="s">
        <v>232</v>
      </c>
      <c r="J377" s="1">
        <v>2.5</v>
      </c>
      <c r="K377" s="1" t="s">
        <v>406</v>
      </c>
      <c r="L377" s="1"/>
      <c r="M377" s="1"/>
      <c r="N377" s="1"/>
      <c r="O377" s="1"/>
      <c r="P377" s="1"/>
      <c r="Q377" s="1"/>
      <c r="R377" s="74"/>
      <c r="S377" s="74"/>
      <c r="T377" s="160"/>
      <c r="U377" s="6"/>
      <c r="V377" s="6">
        <v>1</v>
      </c>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row>
    <row r="378" spans="1:22" s="6" customFormat="1" ht="24.75" customHeight="1">
      <c r="A378" s="48" t="s">
        <v>14</v>
      </c>
      <c r="B378" s="15" t="s">
        <v>15</v>
      </c>
      <c r="C378" s="15" t="s">
        <v>88</v>
      </c>
      <c r="D378" s="15" t="s">
        <v>65</v>
      </c>
      <c r="E378" s="15" t="s">
        <v>18</v>
      </c>
      <c r="F378" s="7">
        <v>110</v>
      </c>
      <c r="G378" s="14" t="s">
        <v>61</v>
      </c>
      <c r="H378" s="14" t="s">
        <v>129</v>
      </c>
      <c r="I378" s="14" t="s">
        <v>637</v>
      </c>
      <c r="J378" s="1"/>
      <c r="K378" s="1"/>
      <c r="L378" s="1"/>
      <c r="M378" s="1">
        <v>5</v>
      </c>
      <c r="N378" s="1"/>
      <c r="O378" s="1"/>
      <c r="P378" s="1"/>
      <c r="Q378" s="1"/>
      <c r="R378" s="1">
        <v>5</v>
      </c>
      <c r="S378" s="1"/>
      <c r="T378" s="1" t="s">
        <v>245</v>
      </c>
      <c r="V378" s="6">
        <v>1</v>
      </c>
    </row>
    <row r="379" spans="1:22" s="6" customFormat="1" ht="24.75" customHeight="1">
      <c r="A379" s="48" t="s">
        <v>14</v>
      </c>
      <c r="B379" s="15" t="s">
        <v>15</v>
      </c>
      <c r="C379" s="15" t="s">
        <v>88</v>
      </c>
      <c r="D379" s="15" t="s">
        <v>65</v>
      </c>
      <c r="E379" s="56" t="s">
        <v>18</v>
      </c>
      <c r="F379" s="7" t="s">
        <v>68</v>
      </c>
      <c r="G379" s="14" t="s">
        <v>61</v>
      </c>
      <c r="H379" s="14" t="s">
        <v>129</v>
      </c>
      <c r="I379" s="14" t="s">
        <v>638</v>
      </c>
      <c r="J379" s="1"/>
      <c r="K379" s="1"/>
      <c r="L379" s="1"/>
      <c r="M379" s="1">
        <v>2</v>
      </c>
      <c r="N379" s="1"/>
      <c r="O379" s="1"/>
      <c r="P379" s="1"/>
      <c r="Q379" s="1"/>
      <c r="R379" s="1"/>
      <c r="S379" s="1"/>
      <c r="T379" s="5"/>
      <c r="V379" s="6">
        <v>1</v>
      </c>
    </row>
    <row r="380" spans="1:22" s="6" customFormat="1" ht="24.75" customHeight="1">
      <c r="A380" s="48" t="s">
        <v>14</v>
      </c>
      <c r="B380" s="15" t="s">
        <v>15</v>
      </c>
      <c r="C380" s="15" t="s">
        <v>88</v>
      </c>
      <c r="D380" s="15" t="s">
        <v>65</v>
      </c>
      <c r="E380" s="56" t="s">
        <v>18</v>
      </c>
      <c r="F380" s="7" t="s">
        <v>68</v>
      </c>
      <c r="G380" s="14" t="s">
        <v>61</v>
      </c>
      <c r="H380" s="14" t="s">
        <v>129</v>
      </c>
      <c r="I380" s="14" t="s">
        <v>119</v>
      </c>
      <c r="J380" s="1"/>
      <c r="K380" s="1" t="s">
        <v>69</v>
      </c>
      <c r="L380" s="1"/>
      <c r="M380" s="1">
        <v>4.2</v>
      </c>
      <c r="N380" s="1"/>
      <c r="O380" s="1"/>
      <c r="P380" s="1"/>
      <c r="Q380" s="1"/>
      <c r="R380" s="1"/>
      <c r="S380" s="1"/>
      <c r="T380" s="1" t="s">
        <v>244</v>
      </c>
      <c r="V380" s="6">
        <v>1</v>
      </c>
    </row>
    <row r="381" spans="1:22" ht="24.75" customHeight="1">
      <c r="A381" s="15" t="s">
        <v>24</v>
      </c>
      <c r="B381" s="15" t="s">
        <v>30</v>
      </c>
      <c r="C381" s="15" t="s">
        <v>88</v>
      </c>
      <c r="D381" s="15" t="s">
        <v>17</v>
      </c>
      <c r="E381" s="15" t="s">
        <v>32</v>
      </c>
      <c r="F381" s="7" t="s">
        <v>68</v>
      </c>
      <c r="G381" s="15" t="s">
        <v>61</v>
      </c>
      <c r="H381" s="14" t="s">
        <v>128</v>
      </c>
      <c r="I381" s="14" t="s">
        <v>89</v>
      </c>
      <c r="J381" s="1"/>
      <c r="K381" s="1">
        <v>5</v>
      </c>
      <c r="L381" s="1"/>
      <c r="M381" s="1"/>
      <c r="N381" s="50"/>
      <c r="O381" s="1"/>
      <c r="P381" s="1"/>
      <c r="Q381" s="1"/>
      <c r="R381" s="74"/>
      <c r="S381" s="17"/>
      <c r="T381" s="106"/>
      <c r="V381" s="37">
        <v>1</v>
      </c>
    </row>
    <row r="382" spans="1:22" s="158" customFormat="1" ht="24.75" customHeight="1">
      <c r="A382" s="15" t="s">
        <v>24</v>
      </c>
      <c r="B382" s="15" t="s">
        <v>30</v>
      </c>
      <c r="C382" s="15" t="s">
        <v>88</v>
      </c>
      <c r="D382" s="15" t="s">
        <v>65</v>
      </c>
      <c r="E382" s="15" t="s">
        <v>18</v>
      </c>
      <c r="F382" s="7">
        <v>110</v>
      </c>
      <c r="G382" s="15" t="s">
        <v>61</v>
      </c>
      <c r="H382" s="14" t="s">
        <v>128</v>
      </c>
      <c r="I382" s="14" t="s">
        <v>340</v>
      </c>
      <c r="J382" s="1">
        <v>3</v>
      </c>
      <c r="K382" s="1"/>
      <c r="L382" s="1"/>
      <c r="M382" s="1"/>
      <c r="N382" s="1"/>
      <c r="O382" s="1"/>
      <c r="P382" s="1"/>
      <c r="Q382" s="1"/>
      <c r="R382" s="1"/>
      <c r="S382" s="17"/>
      <c r="T382" s="106"/>
      <c r="V382" s="37">
        <v>1</v>
      </c>
    </row>
    <row r="383" spans="1:22" s="158" customFormat="1" ht="24.75" customHeight="1">
      <c r="A383" s="15" t="s">
        <v>639</v>
      </c>
      <c r="B383" s="15" t="s">
        <v>614</v>
      </c>
      <c r="C383" s="15" t="s">
        <v>88</v>
      </c>
      <c r="D383" s="15" t="s">
        <v>640</v>
      </c>
      <c r="E383" s="15" t="s">
        <v>18</v>
      </c>
      <c r="F383" s="7">
        <v>110</v>
      </c>
      <c r="G383" s="15" t="s">
        <v>641</v>
      </c>
      <c r="H383" s="14" t="s">
        <v>128</v>
      </c>
      <c r="I383" s="14" t="s">
        <v>642</v>
      </c>
      <c r="J383" s="1" t="s">
        <v>406</v>
      </c>
      <c r="K383" s="1"/>
      <c r="L383" s="1"/>
      <c r="M383" s="1">
        <v>5</v>
      </c>
      <c r="N383" s="1">
        <v>5</v>
      </c>
      <c r="O383" s="1"/>
      <c r="P383" s="1"/>
      <c r="Q383" s="1"/>
      <c r="R383" s="1"/>
      <c r="S383" s="17"/>
      <c r="T383" s="106"/>
      <c r="V383" s="37">
        <v>1</v>
      </c>
    </row>
    <row r="384" spans="1:22" s="37" customFormat="1" ht="24.75" customHeight="1">
      <c r="A384" s="15" t="s">
        <v>14</v>
      </c>
      <c r="B384" s="15" t="s">
        <v>37</v>
      </c>
      <c r="C384" s="15" t="s">
        <v>88</v>
      </c>
      <c r="D384" s="15" t="s">
        <v>65</v>
      </c>
      <c r="E384" s="15" t="s">
        <v>32</v>
      </c>
      <c r="F384" s="7" t="s">
        <v>68</v>
      </c>
      <c r="G384" s="14" t="s">
        <v>61</v>
      </c>
      <c r="H384" s="14" t="s">
        <v>128</v>
      </c>
      <c r="I384" s="152" t="s">
        <v>235</v>
      </c>
      <c r="J384" s="81"/>
      <c r="K384" s="81">
        <v>1.5</v>
      </c>
      <c r="L384" s="81"/>
      <c r="M384" s="1"/>
      <c r="N384" s="1"/>
      <c r="O384" s="161"/>
      <c r="P384" s="161"/>
      <c r="Q384" s="1"/>
      <c r="R384" s="74"/>
      <c r="S384" s="74"/>
      <c r="T384" s="1" t="s">
        <v>225</v>
      </c>
      <c r="V384" s="37">
        <v>1</v>
      </c>
    </row>
    <row r="385" spans="1:22" s="36" customFormat="1" ht="24.75" customHeight="1">
      <c r="A385" s="55" t="s">
        <v>14</v>
      </c>
      <c r="B385" s="56" t="s">
        <v>20</v>
      </c>
      <c r="C385" s="15" t="s">
        <v>88</v>
      </c>
      <c r="D385" s="15" t="s">
        <v>65</v>
      </c>
      <c r="E385" s="15" t="s">
        <v>18</v>
      </c>
      <c r="F385" s="7" t="s">
        <v>68</v>
      </c>
      <c r="G385" s="14" t="s">
        <v>61</v>
      </c>
      <c r="H385" s="14" t="s">
        <v>128</v>
      </c>
      <c r="I385" s="14" t="s">
        <v>118</v>
      </c>
      <c r="J385" s="1">
        <v>2.4</v>
      </c>
      <c r="K385" s="1" t="s">
        <v>69</v>
      </c>
      <c r="L385" s="1"/>
      <c r="M385" s="1"/>
      <c r="N385" s="1"/>
      <c r="O385" s="1"/>
      <c r="P385" s="1"/>
      <c r="Q385" s="1"/>
      <c r="R385" s="1"/>
      <c r="S385" s="1"/>
      <c r="T385" s="14"/>
      <c r="V385" s="37">
        <v>1</v>
      </c>
    </row>
    <row r="386" spans="1:22" s="6" customFormat="1" ht="24.75" customHeight="1">
      <c r="A386" s="15" t="s">
        <v>27</v>
      </c>
      <c r="B386" s="15" t="s">
        <v>50</v>
      </c>
      <c r="C386" s="15" t="s">
        <v>88</v>
      </c>
      <c r="D386" s="15" t="s">
        <v>65</v>
      </c>
      <c r="E386" s="15" t="s">
        <v>18</v>
      </c>
      <c r="F386" s="7">
        <v>110</v>
      </c>
      <c r="G386" s="15" t="s">
        <v>61</v>
      </c>
      <c r="H386" s="14" t="s">
        <v>128</v>
      </c>
      <c r="I386" s="14" t="s">
        <v>91</v>
      </c>
      <c r="J386" s="1"/>
      <c r="K386" s="1" t="s">
        <v>406</v>
      </c>
      <c r="L386" s="1">
        <v>4</v>
      </c>
      <c r="M386" s="1"/>
      <c r="N386" s="50"/>
      <c r="O386" s="1"/>
      <c r="P386" s="1"/>
      <c r="Q386" s="1"/>
      <c r="R386" s="74"/>
      <c r="S386" s="17"/>
      <c r="T386" s="18"/>
      <c r="V386" s="6">
        <v>1</v>
      </c>
    </row>
    <row r="387" spans="1:22" s="6" customFormat="1" ht="24.75" customHeight="1">
      <c r="A387" s="48" t="s">
        <v>27</v>
      </c>
      <c r="B387" s="15" t="s">
        <v>50</v>
      </c>
      <c r="C387" s="15" t="s">
        <v>88</v>
      </c>
      <c r="D387" s="15" t="s">
        <v>65</v>
      </c>
      <c r="E387" s="15" t="s">
        <v>18</v>
      </c>
      <c r="F387" s="7">
        <v>110</v>
      </c>
      <c r="G387" s="14" t="s">
        <v>61</v>
      </c>
      <c r="H387" s="14" t="s">
        <v>129</v>
      </c>
      <c r="I387" s="14" t="s">
        <v>246</v>
      </c>
      <c r="J387" s="1"/>
      <c r="L387" s="1">
        <v>2.4</v>
      </c>
      <c r="M387" s="1"/>
      <c r="N387" s="1"/>
      <c r="O387" s="1"/>
      <c r="P387" s="1"/>
      <c r="Q387" s="1"/>
      <c r="R387" s="1"/>
      <c r="S387" s="1"/>
      <c r="T387" s="14"/>
      <c r="V387" s="6">
        <v>1</v>
      </c>
    </row>
    <row r="388" spans="1:22" s="6" customFormat="1" ht="24.75" customHeight="1">
      <c r="A388" s="48" t="s">
        <v>27</v>
      </c>
      <c r="B388" s="15" t="s">
        <v>50</v>
      </c>
      <c r="C388" s="15" t="s">
        <v>88</v>
      </c>
      <c r="D388" s="15" t="s">
        <v>65</v>
      </c>
      <c r="E388" s="15" t="s">
        <v>18</v>
      </c>
      <c r="F388" s="7">
        <v>110</v>
      </c>
      <c r="G388" s="14" t="s">
        <v>61</v>
      </c>
      <c r="H388" s="14" t="s">
        <v>129</v>
      </c>
      <c r="I388" s="14" t="s">
        <v>247</v>
      </c>
      <c r="J388" s="1"/>
      <c r="L388" s="1">
        <v>5</v>
      </c>
      <c r="M388" s="1"/>
      <c r="N388" s="1"/>
      <c r="O388" s="1"/>
      <c r="P388" s="1"/>
      <c r="Q388" s="1"/>
      <c r="R388" s="1"/>
      <c r="S388" s="1"/>
      <c r="T388" s="14"/>
      <c r="V388" s="6">
        <v>1</v>
      </c>
    </row>
    <row r="389" spans="1:22" s="6" customFormat="1" ht="24.75" customHeight="1">
      <c r="A389" s="15" t="s">
        <v>27</v>
      </c>
      <c r="B389" s="15" t="s">
        <v>50</v>
      </c>
      <c r="C389" s="15" t="s">
        <v>88</v>
      </c>
      <c r="D389" s="15" t="s">
        <v>65</v>
      </c>
      <c r="E389" s="15" t="s">
        <v>18</v>
      </c>
      <c r="F389" s="7">
        <v>110</v>
      </c>
      <c r="G389" s="15" t="s">
        <v>61</v>
      </c>
      <c r="H389" s="14" t="s">
        <v>128</v>
      </c>
      <c r="I389" s="14" t="s">
        <v>92</v>
      </c>
      <c r="J389" s="1">
        <v>3</v>
      </c>
      <c r="K389" s="1"/>
      <c r="L389" s="1"/>
      <c r="M389" s="1"/>
      <c r="N389" s="50"/>
      <c r="O389" s="1"/>
      <c r="P389" s="1"/>
      <c r="Q389" s="1"/>
      <c r="R389" s="74"/>
      <c r="S389" s="17"/>
      <c r="T389" s="18"/>
      <c r="V389" s="6">
        <v>1</v>
      </c>
    </row>
    <row r="390" spans="1:22" s="6" customFormat="1" ht="24.75" customHeight="1">
      <c r="A390" s="15" t="s">
        <v>27</v>
      </c>
      <c r="B390" s="15" t="s">
        <v>50</v>
      </c>
      <c r="C390" s="15" t="s">
        <v>88</v>
      </c>
      <c r="D390" s="15" t="s">
        <v>65</v>
      </c>
      <c r="E390" s="15" t="s">
        <v>18</v>
      </c>
      <c r="F390" s="7">
        <v>110</v>
      </c>
      <c r="G390" s="15" t="s">
        <v>61</v>
      </c>
      <c r="H390" s="14" t="s">
        <v>129</v>
      </c>
      <c r="I390" s="14" t="s">
        <v>93</v>
      </c>
      <c r="J390" s="1"/>
      <c r="L390" s="1">
        <v>5.5</v>
      </c>
      <c r="M390" s="1"/>
      <c r="N390" s="50"/>
      <c r="O390" s="1"/>
      <c r="P390" s="1"/>
      <c r="Q390" s="1"/>
      <c r="R390" s="74"/>
      <c r="S390" s="17"/>
      <c r="T390" s="18"/>
      <c r="V390" s="6">
        <v>1</v>
      </c>
    </row>
    <row r="391" spans="1:22" s="6" customFormat="1" ht="24.75" customHeight="1">
      <c r="A391" s="48" t="s">
        <v>27</v>
      </c>
      <c r="B391" s="15" t="s">
        <v>50</v>
      </c>
      <c r="C391" s="15" t="s">
        <v>88</v>
      </c>
      <c r="D391" s="15" t="s">
        <v>65</v>
      </c>
      <c r="E391" s="15" t="s">
        <v>18</v>
      </c>
      <c r="F391" s="7">
        <v>110</v>
      </c>
      <c r="G391" s="14" t="s">
        <v>61</v>
      </c>
      <c r="H391" s="14" t="s">
        <v>128</v>
      </c>
      <c r="I391" s="14" t="s">
        <v>251</v>
      </c>
      <c r="J391" s="1"/>
      <c r="K391" s="1"/>
      <c r="L391" s="1"/>
      <c r="M391" s="1">
        <v>2.4</v>
      </c>
      <c r="N391" s="1"/>
      <c r="O391" s="1"/>
      <c r="P391" s="1"/>
      <c r="Q391" s="1"/>
      <c r="R391" s="1"/>
      <c r="S391" s="1"/>
      <c r="T391" s="22" t="s">
        <v>169</v>
      </c>
      <c r="V391" s="6">
        <v>1</v>
      </c>
    </row>
    <row r="392" spans="1:22" s="36" customFormat="1" ht="24.75" customHeight="1">
      <c r="A392" s="48" t="s">
        <v>24</v>
      </c>
      <c r="B392" s="15" t="s">
        <v>25</v>
      </c>
      <c r="C392" s="15" t="s">
        <v>88</v>
      </c>
      <c r="D392" s="15" t="s">
        <v>65</v>
      </c>
      <c r="E392" s="15" t="s">
        <v>18</v>
      </c>
      <c r="F392" s="7">
        <v>110</v>
      </c>
      <c r="G392" s="14" t="s">
        <v>61</v>
      </c>
      <c r="H392" s="14" t="s">
        <v>128</v>
      </c>
      <c r="I392" s="14" t="s">
        <v>236</v>
      </c>
      <c r="J392" s="1"/>
      <c r="K392" s="1">
        <v>3.8</v>
      </c>
      <c r="L392" s="1"/>
      <c r="M392" s="1"/>
      <c r="N392" s="1"/>
      <c r="O392" s="1"/>
      <c r="P392" s="1"/>
      <c r="Q392" s="1"/>
      <c r="R392" s="1"/>
      <c r="S392" s="1"/>
      <c r="T392" s="14"/>
      <c r="U392" s="78"/>
      <c r="V392" s="37">
        <v>1</v>
      </c>
    </row>
    <row r="393" spans="1:22" s="37" customFormat="1" ht="24.75" customHeight="1">
      <c r="A393" s="48" t="s">
        <v>24</v>
      </c>
      <c r="B393" s="15" t="s">
        <v>25</v>
      </c>
      <c r="C393" s="15" t="s">
        <v>88</v>
      </c>
      <c r="D393" s="15" t="s">
        <v>65</v>
      </c>
      <c r="E393" s="15" t="s">
        <v>18</v>
      </c>
      <c r="F393" s="7">
        <v>110</v>
      </c>
      <c r="G393" s="14" t="s">
        <v>31</v>
      </c>
      <c r="H393" s="14" t="s">
        <v>128</v>
      </c>
      <c r="I393" s="14" t="s">
        <v>341</v>
      </c>
      <c r="J393" s="1"/>
      <c r="K393" s="1">
        <v>3.8</v>
      </c>
      <c r="L393" s="1"/>
      <c r="M393" s="1"/>
      <c r="N393" s="1"/>
      <c r="O393" s="1"/>
      <c r="P393" s="1"/>
      <c r="Q393" s="1"/>
      <c r="R393" s="1"/>
      <c r="S393" s="1"/>
      <c r="T393" s="14"/>
      <c r="V393" s="37">
        <v>1</v>
      </c>
    </row>
    <row r="394" spans="1:22" s="36" customFormat="1" ht="24.75" customHeight="1">
      <c r="A394" s="48" t="s">
        <v>24</v>
      </c>
      <c r="B394" s="15" t="s">
        <v>25</v>
      </c>
      <c r="C394" s="15" t="s">
        <v>88</v>
      </c>
      <c r="D394" s="15" t="s">
        <v>65</v>
      </c>
      <c r="E394" s="15" t="s">
        <v>18</v>
      </c>
      <c r="F394" s="162" t="s">
        <v>68</v>
      </c>
      <c r="G394" s="14" t="s">
        <v>61</v>
      </c>
      <c r="H394" s="14" t="s">
        <v>128</v>
      </c>
      <c r="I394" s="14" t="s">
        <v>643</v>
      </c>
      <c r="J394" s="1">
        <v>2.4</v>
      </c>
      <c r="K394" s="1" t="s">
        <v>69</v>
      </c>
      <c r="L394" s="1" t="s">
        <v>69</v>
      </c>
      <c r="M394" s="1"/>
      <c r="N394" s="1"/>
      <c r="O394" s="1"/>
      <c r="P394" s="1"/>
      <c r="Q394" s="1"/>
      <c r="R394" s="1"/>
      <c r="S394" s="1"/>
      <c r="T394" s="14"/>
      <c r="V394" s="6">
        <v>1</v>
      </c>
    </row>
    <row r="395" spans="1:22" s="36" customFormat="1" ht="24.75" customHeight="1">
      <c r="A395" s="48" t="s">
        <v>24</v>
      </c>
      <c r="B395" s="15" t="s">
        <v>25</v>
      </c>
      <c r="C395" s="15" t="s">
        <v>88</v>
      </c>
      <c r="D395" s="15" t="s">
        <v>65</v>
      </c>
      <c r="E395" s="15" t="s">
        <v>18</v>
      </c>
      <c r="F395" s="7">
        <v>111</v>
      </c>
      <c r="G395" s="14" t="s">
        <v>61</v>
      </c>
      <c r="H395" s="14" t="s">
        <v>128</v>
      </c>
      <c r="I395" s="14" t="s">
        <v>240</v>
      </c>
      <c r="J395" s="1"/>
      <c r="K395" s="1">
        <v>1.7</v>
      </c>
      <c r="L395" s="1" t="s">
        <v>69</v>
      </c>
      <c r="M395" s="1"/>
      <c r="N395" s="1"/>
      <c r="O395" s="1"/>
      <c r="P395" s="1"/>
      <c r="Q395" s="1"/>
      <c r="R395" s="1"/>
      <c r="S395" s="1"/>
      <c r="T395" s="14"/>
      <c r="V395" s="37">
        <v>1</v>
      </c>
    </row>
    <row r="396" spans="1:22" s="36" customFormat="1" ht="24.75" customHeight="1">
      <c r="A396" s="48" t="s">
        <v>27</v>
      </c>
      <c r="B396" s="15" t="s">
        <v>41</v>
      </c>
      <c r="C396" s="15" t="s">
        <v>88</v>
      </c>
      <c r="D396" s="15" t="s">
        <v>65</v>
      </c>
      <c r="E396" s="56" t="s">
        <v>18</v>
      </c>
      <c r="F396" s="57" t="s">
        <v>68</v>
      </c>
      <c r="G396" s="58" t="s">
        <v>61</v>
      </c>
      <c r="H396" s="14" t="s">
        <v>128</v>
      </c>
      <c r="I396" s="14" t="s">
        <v>239</v>
      </c>
      <c r="J396" s="1"/>
      <c r="K396" s="1">
        <v>1.5</v>
      </c>
      <c r="L396" s="1"/>
      <c r="M396" s="1"/>
      <c r="N396" s="1"/>
      <c r="O396" s="1"/>
      <c r="P396" s="1"/>
      <c r="Q396" s="1"/>
      <c r="R396" s="1"/>
      <c r="S396" s="1"/>
      <c r="T396" s="14"/>
      <c r="V396" s="37">
        <v>1</v>
      </c>
    </row>
    <row r="397" spans="1:22" s="37" customFormat="1" ht="24.75" customHeight="1">
      <c r="A397" s="48" t="s">
        <v>27</v>
      </c>
      <c r="B397" s="15" t="s">
        <v>41</v>
      </c>
      <c r="C397" s="15" t="s">
        <v>88</v>
      </c>
      <c r="D397" s="15" t="s">
        <v>65</v>
      </c>
      <c r="E397" s="15" t="s">
        <v>32</v>
      </c>
      <c r="F397" s="7">
        <v>111</v>
      </c>
      <c r="G397" s="14" t="s">
        <v>61</v>
      </c>
      <c r="H397" s="14" t="s">
        <v>129</v>
      </c>
      <c r="I397" s="14" t="s">
        <v>242</v>
      </c>
      <c r="J397" s="1"/>
      <c r="K397" s="1" t="s">
        <v>406</v>
      </c>
      <c r="L397" s="1">
        <v>1.2</v>
      </c>
      <c r="M397" s="1"/>
      <c r="N397" s="1"/>
      <c r="O397" s="1"/>
      <c r="P397" s="1"/>
      <c r="Q397" s="1"/>
      <c r="R397" s="1"/>
      <c r="S397" s="1"/>
      <c r="T397" s="22"/>
      <c r="V397" s="37">
        <v>1</v>
      </c>
    </row>
    <row r="398" spans="1:22" s="36" customFormat="1" ht="24.75" customHeight="1">
      <c r="A398" s="48" t="s">
        <v>27</v>
      </c>
      <c r="B398" s="15" t="s">
        <v>28</v>
      </c>
      <c r="C398" s="15" t="s">
        <v>88</v>
      </c>
      <c r="D398" s="15" t="s">
        <v>65</v>
      </c>
      <c r="E398" s="15" t="s">
        <v>18</v>
      </c>
      <c r="F398" s="7" t="s">
        <v>68</v>
      </c>
      <c r="G398" s="14" t="s">
        <v>61</v>
      </c>
      <c r="H398" s="14" t="s">
        <v>128</v>
      </c>
      <c r="I398" s="14" t="s">
        <v>241</v>
      </c>
      <c r="J398" s="1" t="s">
        <v>406</v>
      </c>
      <c r="K398" s="1">
        <v>1.2</v>
      </c>
      <c r="L398" s="1"/>
      <c r="M398" s="1"/>
      <c r="N398" s="1"/>
      <c r="O398" s="1"/>
      <c r="P398" s="1"/>
      <c r="Q398" s="1"/>
      <c r="R398" s="1"/>
      <c r="S398" s="1"/>
      <c r="T398" s="14"/>
      <c r="V398" s="37">
        <v>1</v>
      </c>
    </row>
    <row r="399" spans="1:243" s="52" customFormat="1" ht="24.75" customHeight="1">
      <c r="A399" s="163" t="s">
        <v>27</v>
      </c>
      <c r="B399" s="164" t="s">
        <v>28</v>
      </c>
      <c r="C399" s="15" t="s">
        <v>88</v>
      </c>
      <c r="D399" s="15" t="s">
        <v>65</v>
      </c>
      <c r="E399" s="15" t="s">
        <v>18</v>
      </c>
      <c r="F399" s="7" t="s">
        <v>68</v>
      </c>
      <c r="G399" s="15" t="s">
        <v>61</v>
      </c>
      <c r="H399" s="14" t="s">
        <v>128</v>
      </c>
      <c r="I399" s="14" t="s">
        <v>120</v>
      </c>
      <c r="J399" s="121">
        <v>2.1</v>
      </c>
      <c r="K399" s="1" t="s">
        <v>69</v>
      </c>
      <c r="L399" s="1"/>
      <c r="M399" s="1"/>
      <c r="N399" s="1"/>
      <c r="O399" s="1"/>
      <c r="P399" s="1"/>
      <c r="Q399" s="1"/>
      <c r="R399" s="1"/>
      <c r="S399" s="1"/>
      <c r="T399" s="5"/>
      <c r="U399" s="37"/>
      <c r="V399" s="37">
        <v>1</v>
      </c>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c r="AY399" s="37"/>
      <c r="AZ399" s="37"/>
      <c r="BA399" s="37"/>
      <c r="BB399" s="37"/>
      <c r="BC399" s="37"/>
      <c r="BD399" s="37"/>
      <c r="BE399" s="37"/>
      <c r="BF399" s="37"/>
      <c r="BG399" s="37"/>
      <c r="BH399" s="37"/>
      <c r="BI399" s="37"/>
      <c r="BJ399" s="37"/>
      <c r="BK399" s="37"/>
      <c r="BL399" s="37"/>
      <c r="BM399" s="37"/>
      <c r="BN399" s="37"/>
      <c r="BO399" s="37"/>
      <c r="BP399" s="37"/>
      <c r="BQ399" s="37"/>
      <c r="BR399" s="37"/>
      <c r="BS399" s="37"/>
      <c r="BT399" s="37"/>
      <c r="BU399" s="37"/>
      <c r="BV399" s="37"/>
      <c r="BW399" s="37"/>
      <c r="BX399" s="37"/>
      <c r="BY399" s="37"/>
      <c r="BZ399" s="37"/>
      <c r="CA399" s="37"/>
      <c r="CB399" s="37"/>
      <c r="CC399" s="37"/>
      <c r="CD399" s="37"/>
      <c r="CE399" s="37"/>
      <c r="CF399" s="37"/>
      <c r="CG399" s="37"/>
      <c r="CH399" s="37"/>
      <c r="CI399" s="37"/>
      <c r="CJ399" s="37"/>
      <c r="CK399" s="37"/>
      <c r="CL399" s="37"/>
      <c r="CM399" s="37"/>
      <c r="CN399" s="37"/>
      <c r="CO399" s="37"/>
      <c r="CP399" s="37"/>
      <c r="CQ399" s="37"/>
      <c r="CR399" s="37"/>
      <c r="CS399" s="37"/>
      <c r="CT399" s="37"/>
      <c r="CU399" s="37"/>
      <c r="CV399" s="37"/>
      <c r="CW399" s="37"/>
      <c r="CX399" s="37"/>
      <c r="CY399" s="37"/>
      <c r="CZ399" s="37"/>
      <c r="DA399" s="37"/>
      <c r="DB399" s="37"/>
      <c r="DC399" s="37"/>
      <c r="DD399" s="37"/>
      <c r="DE399" s="37"/>
      <c r="DF399" s="37"/>
      <c r="DG399" s="37"/>
      <c r="DH399" s="37"/>
      <c r="DI399" s="37"/>
      <c r="DJ399" s="37"/>
      <c r="DK399" s="37"/>
      <c r="DL399" s="37"/>
      <c r="DM399" s="37"/>
      <c r="DN399" s="37"/>
      <c r="DO399" s="37"/>
      <c r="DP399" s="37"/>
      <c r="DQ399" s="37"/>
      <c r="DR399" s="37"/>
      <c r="DS399" s="37"/>
      <c r="DT399" s="37"/>
      <c r="DU399" s="37"/>
      <c r="DV399" s="37"/>
      <c r="DW399" s="37"/>
      <c r="DX399" s="37"/>
      <c r="DY399" s="37"/>
      <c r="DZ399" s="37"/>
      <c r="EA399" s="37"/>
      <c r="EB399" s="37"/>
      <c r="EC399" s="37"/>
      <c r="ED399" s="37"/>
      <c r="EE399" s="37"/>
      <c r="EF399" s="37"/>
      <c r="EG399" s="37"/>
      <c r="EH399" s="37"/>
      <c r="EI399" s="37"/>
      <c r="EJ399" s="37"/>
      <c r="EK399" s="37"/>
      <c r="EL399" s="37"/>
      <c r="EM399" s="37"/>
      <c r="EN399" s="37"/>
      <c r="EO399" s="37"/>
      <c r="EP399" s="37"/>
      <c r="EQ399" s="37"/>
      <c r="ER399" s="37"/>
      <c r="ES399" s="37"/>
      <c r="ET399" s="37"/>
      <c r="EU399" s="37"/>
      <c r="EV399" s="37"/>
      <c r="EW399" s="37"/>
      <c r="EX399" s="37"/>
      <c r="EY399" s="37"/>
      <c r="EZ399" s="37"/>
      <c r="FA399" s="37"/>
      <c r="FB399" s="37"/>
      <c r="FC399" s="37"/>
      <c r="FD399" s="37"/>
      <c r="FE399" s="37"/>
      <c r="FF399" s="37"/>
      <c r="FG399" s="37"/>
      <c r="FH399" s="37"/>
      <c r="FI399" s="37"/>
      <c r="FJ399" s="37"/>
      <c r="FK399" s="37"/>
      <c r="FL399" s="37"/>
      <c r="FM399" s="37"/>
      <c r="FN399" s="37"/>
      <c r="FO399" s="37"/>
      <c r="FP399" s="37"/>
      <c r="FQ399" s="37"/>
      <c r="FR399" s="37"/>
      <c r="FS399" s="37"/>
      <c r="FT399" s="37"/>
      <c r="FU399" s="37"/>
      <c r="FV399" s="37"/>
      <c r="FW399" s="37"/>
      <c r="FX399" s="37"/>
      <c r="FY399" s="37"/>
      <c r="FZ399" s="37"/>
      <c r="GA399" s="37"/>
      <c r="GB399" s="37"/>
      <c r="GC399" s="37"/>
      <c r="GD399" s="37"/>
      <c r="GE399" s="37"/>
      <c r="GF399" s="37"/>
      <c r="GG399" s="37"/>
      <c r="GH399" s="37"/>
      <c r="GI399" s="37"/>
      <c r="GJ399" s="37"/>
      <c r="GK399" s="37"/>
      <c r="GL399" s="37"/>
      <c r="GM399" s="37"/>
      <c r="GN399" s="37"/>
      <c r="GO399" s="37"/>
      <c r="GP399" s="37"/>
      <c r="GQ399" s="37"/>
      <c r="GR399" s="37"/>
      <c r="GS399" s="37"/>
      <c r="GT399" s="37"/>
      <c r="GU399" s="37"/>
      <c r="GV399" s="37"/>
      <c r="GW399" s="37"/>
      <c r="GX399" s="37"/>
      <c r="GY399" s="37"/>
      <c r="GZ399" s="37"/>
      <c r="HA399" s="37"/>
      <c r="HB399" s="37"/>
      <c r="HC399" s="37"/>
      <c r="HD399" s="37"/>
      <c r="HE399" s="37"/>
      <c r="HF399" s="37"/>
      <c r="HG399" s="37"/>
      <c r="HH399" s="37"/>
      <c r="HI399" s="37"/>
      <c r="HJ399" s="37"/>
      <c r="HK399" s="37"/>
      <c r="HL399" s="37"/>
      <c r="HM399" s="37"/>
      <c r="HN399" s="37"/>
      <c r="HO399" s="37"/>
      <c r="HP399" s="37"/>
      <c r="HQ399" s="37"/>
      <c r="HR399" s="37"/>
      <c r="HS399" s="37"/>
      <c r="HT399" s="37"/>
      <c r="HU399" s="37"/>
      <c r="HV399" s="37"/>
      <c r="HW399" s="37"/>
      <c r="HX399" s="37"/>
      <c r="HY399" s="37"/>
      <c r="HZ399" s="37"/>
      <c r="IA399" s="37"/>
      <c r="IB399" s="37"/>
      <c r="IC399" s="37"/>
      <c r="ID399" s="37"/>
      <c r="IE399" s="37"/>
      <c r="IF399" s="37"/>
      <c r="IG399" s="37"/>
      <c r="IH399" s="37"/>
      <c r="II399" s="37"/>
    </row>
    <row r="400" spans="1:22" s="37" customFormat="1" ht="24.75" customHeight="1">
      <c r="A400" s="163" t="s">
        <v>27</v>
      </c>
      <c r="B400" s="164" t="s">
        <v>28</v>
      </c>
      <c r="C400" s="15" t="s">
        <v>88</v>
      </c>
      <c r="D400" s="15" t="s">
        <v>65</v>
      </c>
      <c r="E400" s="164" t="s">
        <v>18</v>
      </c>
      <c r="F400" s="162" t="s">
        <v>68</v>
      </c>
      <c r="G400" s="164" t="s">
        <v>61</v>
      </c>
      <c r="H400" s="14" t="s">
        <v>129</v>
      </c>
      <c r="I400" s="14" t="s">
        <v>94</v>
      </c>
      <c r="J400" s="1" t="s">
        <v>406</v>
      </c>
      <c r="K400" s="1">
        <v>3.6</v>
      </c>
      <c r="L400" s="1"/>
      <c r="M400" s="1"/>
      <c r="N400" s="1"/>
      <c r="O400" s="1"/>
      <c r="P400" s="1"/>
      <c r="Q400" s="1"/>
      <c r="R400" s="1"/>
      <c r="S400" s="1"/>
      <c r="T400" s="5"/>
      <c r="V400" s="37">
        <v>1</v>
      </c>
    </row>
    <row r="401" spans="1:22" s="36" customFormat="1" ht="24.75" customHeight="1">
      <c r="A401" s="48" t="s">
        <v>27</v>
      </c>
      <c r="B401" s="15" t="s">
        <v>60</v>
      </c>
      <c r="C401" s="15" t="s">
        <v>88</v>
      </c>
      <c r="D401" s="15" t="s">
        <v>65</v>
      </c>
      <c r="E401" s="15" t="s">
        <v>18</v>
      </c>
      <c r="F401" s="7" t="s">
        <v>68</v>
      </c>
      <c r="G401" s="14" t="s">
        <v>61</v>
      </c>
      <c r="H401" s="14" t="s">
        <v>611</v>
      </c>
      <c r="I401" s="14" t="s">
        <v>249</v>
      </c>
      <c r="J401" s="1"/>
      <c r="K401" s="1"/>
      <c r="L401" s="1">
        <v>2.5</v>
      </c>
      <c r="M401" s="1"/>
      <c r="N401" s="1"/>
      <c r="O401" s="1"/>
      <c r="P401" s="1"/>
      <c r="Q401" s="1"/>
      <c r="R401" s="1"/>
      <c r="S401" s="1"/>
      <c r="T401" s="1"/>
      <c r="U401" s="78"/>
      <c r="V401" s="6">
        <v>1</v>
      </c>
    </row>
    <row r="402" spans="1:240" s="83" customFormat="1" ht="24.75" customHeight="1">
      <c r="A402" s="22" t="s">
        <v>27</v>
      </c>
      <c r="B402" s="22" t="s">
        <v>60</v>
      </c>
      <c r="C402" s="22" t="s">
        <v>88</v>
      </c>
      <c r="D402" s="22" t="s">
        <v>65</v>
      </c>
      <c r="E402" s="22" t="s">
        <v>18</v>
      </c>
      <c r="F402" s="22" t="s">
        <v>68</v>
      </c>
      <c r="G402" s="22" t="s">
        <v>61</v>
      </c>
      <c r="H402" s="22" t="s">
        <v>611</v>
      </c>
      <c r="I402" s="22" t="s">
        <v>250</v>
      </c>
      <c r="J402" s="22"/>
      <c r="K402" s="22">
        <v>2</v>
      </c>
      <c r="L402" s="22"/>
      <c r="M402" s="1"/>
      <c r="N402" s="22"/>
      <c r="O402" s="22"/>
      <c r="P402" s="22"/>
      <c r="Q402" s="22"/>
      <c r="R402" s="22"/>
      <c r="S402" s="22"/>
      <c r="T402" s="22"/>
      <c r="U402" s="6"/>
      <c r="V402" s="6">
        <v>1</v>
      </c>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c r="DD402" s="6"/>
      <c r="DE402" s="6"/>
      <c r="DF402" s="6"/>
      <c r="DG402" s="6"/>
      <c r="DH402" s="6"/>
      <c r="DI402" s="6"/>
      <c r="DJ402" s="6"/>
      <c r="DK402" s="6"/>
      <c r="DL402" s="6"/>
      <c r="DM402" s="6"/>
      <c r="DN402" s="6"/>
      <c r="DO402" s="6"/>
      <c r="DP402" s="6"/>
      <c r="DQ402" s="6"/>
      <c r="DR402" s="6"/>
      <c r="DS402" s="6"/>
      <c r="DT402" s="6"/>
      <c r="DU402" s="6"/>
      <c r="DV402" s="6"/>
      <c r="DW402" s="6"/>
      <c r="DX402" s="6"/>
      <c r="DY402" s="6"/>
      <c r="DZ402" s="6"/>
      <c r="EA402" s="6"/>
      <c r="EB402" s="6"/>
      <c r="EC402" s="6"/>
      <c r="ED402" s="6"/>
      <c r="EE402" s="6"/>
      <c r="EF402" s="6"/>
      <c r="EG402" s="6"/>
      <c r="EH402" s="6"/>
      <c r="EI402" s="6"/>
      <c r="EJ402" s="6"/>
      <c r="EK402" s="6"/>
      <c r="EL402" s="6"/>
      <c r="EM402" s="6"/>
      <c r="EN402" s="6"/>
      <c r="EO402" s="6"/>
      <c r="EP402" s="6"/>
      <c r="EQ402" s="6"/>
      <c r="ER402" s="6"/>
      <c r="ES402" s="6"/>
      <c r="ET402" s="6"/>
      <c r="EU402" s="6"/>
      <c r="EV402" s="6"/>
      <c r="EW402" s="6"/>
      <c r="EX402" s="6"/>
      <c r="EY402" s="6"/>
      <c r="EZ402" s="6"/>
      <c r="FA402" s="6"/>
      <c r="FB402" s="6"/>
      <c r="FC402" s="6"/>
      <c r="FD402" s="6"/>
      <c r="FE402" s="6"/>
      <c r="FF402" s="6"/>
      <c r="FG402" s="6"/>
      <c r="FH402" s="6"/>
      <c r="FI402" s="6"/>
      <c r="FJ402" s="6"/>
      <c r="FK402" s="6"/>
      <c r="FL402" s="6"/>
      <c r="FM402" s="6"/>
      <c r="FN402" s="6"/>
      <c r="FO402" s="6"/>
      <c r="FP402" s="6"/>
      <c r="FQ402" s="6"/>
      <c r="FR402" s="6"/>
      <c r="FS402" s="6"/>
      <c r="FT402" s="6"/>
      <c r="FU402" s="6"/>
      <c r="FV402" s="6"/>
      <c r="FW402" s="6"/>
      <c r="FX402" s="6"/>
      <c r="FY402" s="6"/>
      <c r="FZ402" s="6"/>
      <c r="GA402" s="6"/>
      <c r="GB402" s="6"/>
      <c r="GC402" s="6"/>
      <c r="GD402" s="6"/>
      <c r="GE402" s="6"/>
      <c r="GF402" s="6"/>
      <c r="GG402" s="6"/>
      <c r="GH402" s="6"/>
      <c r="GI402" s="6"/>
      <c r="GJ402" s="6"/>
      <c r="GK402" s="6"/>
      <c r="GL402" s="6"/>
      <c r="GM402" s="6"/>
      <c r="GN402" s="6"/>
      <c r="GO402" s="6"/>
      <c r="GP402" s="6"/>
      <c r="GQ402" s="6"/>
      <c r="GR402" s="6"/>
      <c r="GS402" s="6"/>
      <c r="GT402" s="6"/>
      <c r="GU402" s="6"/>
      <c r="GV402" s="6"/>
      <c r="GW402" s="6"/>
      <c r="GX402" s="6"/>
      <c r="GY402" s="6"/>
      <c r="GZ402" s="6"/>
      <c r="HA402" s="6"/>
      <c r="HB402" s="6"/>
      <c r="HC402" s="6"/>
      <c r="HD402" s="6"/>
      <c r="HE402" s="6"/>
      <c r="HF402" s="6"/>
      <c r="HG402" s="6"/>
      <c r="HH402" s="6"/>
      <c r="HI402" s="6"/>
      <c r="HJ402" s="6"/>
      <c r="HK402" s="6"/>
      <c r="HL402" s="6"/>
      <c r="HM402" s="6"/>
      <c r="HN402" s="6"/>
      <c r="HO402" s="6"/>
      <c r="HP402" s="6"/>
      <c r="HQ402" s="6"/>
      <c r="HR402" s="6"/>
      <c r="HS402" s="6"/>
      <c r="HT402" s="6"/>
      <c r="HU402" s="6"/>
      <c r="HV402" s="6"/>
      <c r="HW402" s="6"/>
      <c r="HX402" s="6"/>
      <c r="HY402" s="6"/>
      <c r="HZ402" s="6"/>
      <c r="IA402" s="6"/>
      <c r="IB402" s="6"/>
      <c r="IC402" s="6"/>
      <c r="ID402" s="6"/>
      <c r="IE402" s="6"/>
      <c r="IF402" s="6"/>
    </row>
    <row r="403" spans="1:22" s="6" customFormat="1" ht="24.75" customHeight="1">
      <c r="A403" s="15" t="s">
        <v>14</v>
      </c>
      <c r="B403" s="15" t="s">
        <v>39</v>
      </c>
      <c r="C403" s="15" t="s">
        <v>88</v>
      </c>
      <c r="D403" s="15" t="s">
        <v>65</v>
      </c>
      <c r="E403" s="15" t="s">
        <v>18</v>
      </c>
      <c r="F403" s="7" t="s">
        <v>68</v>
      </c>
      <c r="G403" s="14" t="s">
        <v>61</v>
      </c>
      <c r="H403" s="14" t="s">
        <v>129</v>
      </c>
      <c r="I403" s="14" t="s">
        <v>117</v>
      </c>
      <c r="J403" s="1">
        <v>1.2</v>
      </c>
      <c r="K403" s="1"/>
      <c r="L403" s="1"/>
      <c r="M403" s="1"/>
      <c r="N403" s="1"/>
      <c r="O403" s="161"/>
      <c r="P403" s="161"/>
      <c r="Q403" s="1"/>
      <c r="R403" s="1"/>
      <c r="S403" s="17"/>
      <c r="T403" s="18"/>
      <c r="V403" s="6">
        <v>1</v>
      </c>
    </row>
    <row r="404" spans="1:22" s="6" customFormat="1" ht="24.75" customHeight="1">
      <c r="A404" s="15" t="s">
        <v>14</v>
      </c>
      <c r="B404" s="15" t="s">
        <v>39</v>
      </c>
      <c r="C404" s="15" t="s">
        <v>88</v>
      </c>
      <c r="D404" s="15" t="s">
        <v>17</v>
      </c>
      <c r="E404" s="15" t="s">
        <v>18</v>
      </c>
      <c r="F404" s="7">
        <v>110</v>
      </c>
      <c r="G404" s="14" t="s">
        <v>61</v>
      </c>
      <c r="H404" s="14" t="s">
        <v>201</v>
      </c>
      <c r="I404" s="165" t="s">
        <v>243</v>
      </c>
      <c r="J404" s="1"/>
      <c r="K404" s="1"/>
      <c r="L404" s="1"/>
      <c r="M404" s="1">
        <v>3</v>
      </c>
      <c r="N404" s="23"/>
      <c r="O404" s="142"/>
      <c r="P404" s="142"/>
      <c r="Q404" s="1"/>
      <c r="R404" s="24"/>
      <c r="S404" s="17"/>
      <c r="T404" s="18"/>
      <c r="V404" s="6">
        <v>1</v>
      </c>
    </row>
    <row r="405" spans="1:22" s="158" customFormat="1" ht="24.75" customHeight="1">
      <c r="A405" s="48" t="s">
        <v>14</v>
      </c>
      <c r="B405" s="15" t="s">
        <v>39</v>
      </c>
      <c r="C405" s="15" t="s">
        <v>88</v>
      </c>
      <c r="D405" s="15" t="s">
        <v>65</v>
      </c>
      <c r="E405" s="15" t="s">
        <v>18</v>
      </c>
      <c r="F405" s="7" t="s">
        <v>68</v>
      </c>
      <c r="G405" s="14" t="s">
        <v>61</v>
      </c>
      <c r="H405" s="14" t="s">
        <v>128</v>
      </c>
      <c r="I405" s="14" t="s">
        <v>238</v>
      </c>
      <c r="J405" s="1">
        <v>1.2</v>
      </c>
      <c r="K405" s="1"/>
      <c r="L405" s="1"/>
      <c r="M405" s="1"/>
      <c r="N405" s="1"/>
      <c r="O405" s="1"/>
      <c r="P405" s="1"/>
      <c r="Q405" s="1"/>
      <c r="R405" s="1"/>
      <c r="S405" s="1"/>
      <c r="T405" s="14"/>
      <c r="V405" s="37">
        <v>1</v>
      </c>
    </row>
    <row r="406" spans="1:22" s="6" customFormat="1" ht="24.75" customHeight="1">
      <c r="A406" s="15" t="s">
        <v>14</v>
      </c>
      <c r="B406" s="15" t="s">
        <v>39</v>
      </c>
      <c r="C406" s="15" t="s">
        <v>88</v>
      </c>
      <c r="D406" s="15" t="s">
        <v>65</v>
      </c>
      <c r="E406" s="15" t="s">
        <v>18</v>
      </c>
      <c r="F406" s="7">
        <v>110</v>
      </c>
      <c r="G406" s="14" t="s">
        <v>61</v>
      </c>
      <c r="H406" s="14" t="s">
        <v>611</v>
      </c>
      <c r="I406" s="14" t="s">
        <v>252</v>
      </c>
      <c r="J406" s="1">
        <v>0.6</v>
      </c>
      <c r="K406" s="1" t="s">
        <v>69</v>
      </c>
      <c r="L406" s="1"/>
      <c r="M406" s="1"/>
      <c r="N406" s="1"/>
      <c r="O406" s="1"/>
      <c r="P406" s="1"/>
      <c r="Q406" s="1"/>
      <c r="R406" s="1"/>
      <c r="S406" s="1"/>
      <c r="T406" s="14"/>
      <c r="V406" s="6">
        <v>1</v>
      </c>
    </row>
    <row r="407" spans="1:22" s="6" customFormat="1" ht="24.75" customHeight="1">
      <c r="A407" s="48" t="s">
        <v>14</v>
      </c>
      <c r="B407" s="15" t="s">
        <v>39</v>
      </c>
      <c r="C407" s="15" t="s">
        <v>88</v>
      </c>
      <c r="D407" s="15" t="s">
        <v>65</v>
      </c>
      <c r="E407" s="56" t="s">
        <v>18</v>
      </c>
      <c r="F407" s="7" t="s">
        <v>68</v>
      </c>
      <c r="G407" s="14" t="s">
        <v>61</v>
      </c>
      <c r="H407" s="14" t="s">
        <v>129</v>
      </c>
      <c r="I407" s="14" t="s">
        <v>121</v>
      </c>
      <c r="J407" s="1"/>
      <c r="K407" s="1"/>
      <c r="L407" s="1"/>
      <c r="M407" s="1">
        <v>12.5</v>
      </c>
      <c r="N407" s="1"/>
      <c r="O407" s="1"/>
      <c r="P407" s="1"/>
      <c r="Q407" s="1"/>
      <c r="R407" s="1"/>
      <c r="S407" s="1"/>
      <c r="T407" s="5"/>
      <c r="V407" s="6">
        <v>1</v>
      </c>
    </row>
    <row r="408" spans="1:22" s="6" customFormat="1" ht="24.75" customHeight="1">
      <c r="A408" s="15" t="s">
        <v>14</v>
      </c>
      <c r="B408" s="15" t="s">
        <v>39</v>
      </c>
      <c r="C408" s="15" t="s">
        <v>88</v>
      </c>
      <c r="D408" s="15" t="s">
        <v>65</v>
      </c>
      <c r="E408" s="15" t="s">
        <v>18</v>
      </c>
      <c r="F408" s="22" t="s">
        <v>68</v>
      </c>
      <c r="G408" s="14" t="s">
        <v>61</v>
      </c>
      <c r="H408" s="14" t="s">
        <v>129</v>
      </c>
      <c r="I408" s="14" t="s">
        <v>253</v>
      </c>
      <c r="J408" s="1">
        <v>0.9</v>
      </c>
      <c r="K408" s="1">
        <v>0.3</v>
      </c>
      <c r="L408" s="1"/>
      <c r="M408" s="1"/>
      <c r="N408" s="1"/>
      <c r="O408" s="1"/>
      <c r="P408" s="1"/>
      <c r="Q408" s="1"/>
      <c r="R408" s="1"/>
      <c r="S408" s="1"/>
      <c r="T408" s="14"/>
      <c r="V408" s="6">
        <v>1</v>
      </c>
    </row>
    <row r="409" spans="1:243" s="52" customFormat="1" ht="24.75" customHeight="1">
      <c r="A409" s="48" t="s">
        <v>27</v>
      </c>
      <c r="B409" s="15" t="s">
        <v>57</v>
      </c>
      <c r="C409" s="15" t="s">
        <v>88</v>
      </c>
      <c r="D409" s="15" t="s">
        <v>65</v>
      </c>
      <c r="E409" s="15" t="s">
        <v>18</v>
      </c>
      <c r="F409" s="7" t="s">
        <v>68</v>
      </c>
      <c r="G409" s="14" t="s">
        <v>61</v>
      </c>
      <c r="H409" s="14" t="s">
        <v>128</v>
      </c>
      <c r="I409" s="14" t="s">
        <v>237</v>
      </c>
      <c r="J409" s="1">
        <v>2.4</v>
      </c>
      <c r="K409" s="1"/>
      <c r="L409" s="1"/>
      <c r="M409" s="1"/>
      <c r="N409" s="1"/>
      <c r="O409" s="1"/>
      <c r="P409" s="1"/>
      <c r="Q409" s="1"/>
      <c r="R409" s="1"/>
      <c r="S409" s="1"/>
      <c r="T409" s="14"/>
      <c r="U409" s="37"/>
      <c r="V409" s="37">
        <v>1</v>
      </c>
      <c r="W409" s="37"/>
      <c r="X409" s="37"/>
      <c r="Y409" s="37"/>
      <c r="Z409" s="37"/>
      <c r="AA409" s="37"/>
      <c r="AB409" s="37"/>
      <c r="AC409" s="37"/>
      <c r="AD409" s="37"/>
      <c r="AE409" s="37"/>
      <c r="AF409" s="37"/>
      <c r="AG409" s="37"/>
      <c r="AH409" s="37"/>
      <c r="AI409" s="37"/>
      <c r="AJ409" s="37"/>
      <c r="AK409" s="37"/>
      <c r="AL409" s="37"/>
      <c r="AM409" s="37"/>
      <c r="AN409" s="37"/>
      <c r="AO409" s="37"/>
      <c r="AP409" s="37"/>
      <c r="AQ409" s="37"/>
      <c r="AR409" s="37"/>
      <c r="AS409" s="37"/>
      <c r="AT409" s="37"/>
      <c r="AU409" s="37"/>
      <c r="AV409" s="37"/>
      <c r="AW409" s="37"/>
      <c r="AX409" s="37"/>
      <c r="AY409" s="37"/>
      <c r="AZ409" s="37"/>
      <c r="BA409" s="37"/>
      <c r="BB409" s="37"/>
      <c r="BC409" s="37"/>
      <c r="BD409" s="37"/>
      <c r="BE409" s="37"/>
      <c r="BF409" s="37"/>
      <c r="BG409" s="37"/>
      <c r="BH409" s="37"/>
      <c r="BI409" s="37"/>
      <c r="BJ409" s="37"/>
      <c r="BK409" s="37"/>
      <c r="BL409" s="37"/>
      <c r="BM409" s="37"/>
      <c r="BN409" s="37"/>
      <c r="BO409" s="37"/>
      <c r="BP409" s="37"/>
      <c r="BQ409" s="37"/>
      <c r="BR409" s="37"/>
      <c r="BS409" s="37"/>
      <c r="BT409" s="37"/>
      <c r="BU409" s="37"/>
      <c r="BV409" s="37"/>
      <c r="BW409" s="37"/>
      <c r="BX409" s="37"/>
      <c r="BY409" s="37"/>
      <c r="BZ409" s="37"/>
      <c r="CA409" s="37"/>
      <c r="CB409" s="37"/>
      <c r="CC409" s="37"/>
      <c r="CD409" s="37"/>
      <c r="CE409" s="37"/>
      <c r="CF409" s="37"/>
      <c r="CG409" s="37"/>
      <c r="CH409" s="37"/>
      <c r="CI409" s="37"/>
      <c r="CJ409" s="37"/>
      <c r="CK409" s="37"/>
      <c r="CL409" s="37"/>
      <c r="CM409" s="37"/>
      <c r="CN409" s="37"/>
      <c r="CO409" s="37"/>
      <c r="CP409" s="37"/>
      <c r="CQ409" s="37"/>
      <c r="CR409" s="37"/>
      <c r="CS409" s="37"/>
      <c r="CT409" s="37"/>
      <c r="CU409" s="37"/>
      <c r="CV409" s="37"/>
      <c r="CW409" s="37"/>
      <c r="CX409" s="37"/>
      <c r="CY409" s="37"/>
      <c r="CZ409" s="37"/>
      <c r="DA409" s="37"/>
      <c r="DB409" s="37"/>
      <c r="DC409" s="37"/>
      <c r="DD409" s="37"/>
      <c r="DE409" s="37"/>
      <c r="DF409" s="37"/>
      <c r="DG409" s="37"/>
      <c r="DH409" s="37"/>
      <c r="DI409" s="37"/>
      <c r="DJ409" s="37"/>
      <c r="DK409" s="37"/>
      <c r="DL409" s="37"/>
      <c r="DM409" s="37"/>
      <c r="DN409" s="37"/>
      <c r="DO409" s="37"/>
      <c r="DP409" s="37"/>
      <c r="DQ409" s="37"/>
      <c r="DR409" s="37"/>
      <c r="DS409" s="37"/>
      <c r="DT409" s="37"/>
      <c r="DU409" s="37"/>
      <c r="DV409" s="37"/>
      <c r="DW409" s="37"/>
      <c r="DX409" s="37"/>
      <c r="DY409" s="37"/>
      <c r="DZ409" s="37"/>
      <c r="EA409" s="37"/>
      <c r="EB409" s="37"/>
      <c r="EC409" s="37"/>
      <c r="ED409" s="37"/>
      <c r="EE409" s="37"/>
      <c r="EF409" s="37"/>
      <c r="EG409" s="37"/>
      <c r="EH409" s="37"/>
      <c r="EI409" s="37"/>
      <c r="EJ409" s="37"/>
      <c r="EK409" s="37"/>
      <c r="EL409" s="37"/>
      <c r="EM409" s="37"/>
      <c r="EN409" s="37"/>
      <c r="EO409" s="37"/>
      <c r="EP409" s="37"/>
      <c r="EQ409" s="37"/>
      <c r="ER409" s="37"/>
      <c r="ES409" s="37"/>
      <c r="ET409" s="37"/>
      <c r="EU409" s="37"/>
      <c r="EV409" s="37"/>
      <c r="EW409" s="37"/>
      <c r="EX409" s="37"/>
      <c r="EY409" s="37"/>
      <c r="EZ409" s="37"/>
      <c r="FA409" s="37"/>
      <c r="FB409" s="37"/>
      <c r="FC409" s="37"/>
      <c r="FD409" s="37"/>
      <c r="FE409" s="37"/>
      <c r="FF409" s="37"/>
      <c r="FG409" s="37"/>
      <c r="FH409" s="37"/>
      <c r="FI409" s="37"/>
      <c r="FJ409" s="37"/>
      <c r="FK409" s="37"/>
      <c r="FL409" s="37"/>
      <c r="FM409" s="37"/>
      <c r="FN409" s="37"/>
      <c r="FO409" s="37"/>
      <c r="FP409" s="37"/>
      <c r="FQ409" s="37"/>
      <c r="FR409" s="37"/>
      <c r="FS409" s="37"/>
      <c r="FT409" s="37"/>
      <c r="FU409" s="37"/>
      <c r="FV409" s="37"/>
      <c r="FW409" s="37"/>
      <c r="FX409" s="37"/>
      <c r="FY409" s="37"/>
      <c r="FZ409" s="37"/>
      <c r="GA409" s="37"/>
      <c r="GB409" s="37"/>
      <c r="GC409" s="37"/>
      <c r="GD409" s="37"/>
      <c r="GE409" s="37"/>
      <c r="GF409" s="37"/>
      <c r="GG409" s="37"/>
      <c r="GH409" s="37"/>
      <c r="GI409" s="37"/>
      <c r="GJ409" s="37"/>
      <c r="GK409" s="37"/>
      <c r="GL409" s="37"/>
      <c r="GM409" s="37"/>
      <c r="GN409" s="37"/>
      <c r="GO409" s="37"/>
      <c r="GP409" s="37"/>
      <c r="GQ409" s="37"/>
      <c r="GR409" s="37"/>
      <c r="GS409" s="37"/>
      <c r="GT409" s="37"/>
      <c r="GU409" s="37"/>
      <c r="GV409" s="37"/>
      <c r="GW409" s="37"/>
      <c r="GX409" s="37"/>
      <c r="GY409" s="37"/>
      <c r="GZ409" s="37"/>
      <c r="HA409" s="37"/>
      <c r="HB409" s="37"/>
      <c r="HC409" s="37"/>
      <c r="HD409" s="37"/>
      <c r="HE409" s="37"/>
      <c r="HF409" s="37"/>
      <c r="HG409" s="37"/>
      <c r="HH409" s="37"/>
      <c r="HI409" s="37"/>
      <c r="HJ409" s="37"/>
      <c r="HK409" s="37"/>
      <c r="HL409" s="37"/>
      <c r="HM409" s="37"/>
      <c r="HN409" s="37"/>
      <c r="HO409" s="37"/>
      <c r="HP409" s="37"/>
      <c r="HQ409" s="37"/>
      <c r="HR409" s="37"/>
      <c r="HS409" s="37"/>
      <c r="HT409" s="37"/>
      <c r="HU409" s="37"/>
      <c r="HV409" s="37"/>
      <c r="HW409" s="37"/>
      <c r="HX409" s="37"/>
      <c r="HY409" s="37"/>
      <c r="HZ409" s="37"/>
      <c r="IA409" s="37"/>
      <c r="IB409" s="37"/>
      <c r="IC409" s="37"/>
      <c r="ID409" s="37"/>
      <c r="IE409" s="37"/>
      <c r="IF409" s="37"/>
      <c r="IG409" s="37"/>
      <c r="IH409" s="37"/>
      <c r="II409" s="37"/>
    </row>
    <row r="410" spans="1:22" ht="24.75" customHeight="1">
      <c r="A410" s="15" t="s">
        <v>27</v>
      </c>
      <c r="B410" s="15" t="s">
        <v>57</v>
      </c>
      <c r="C410" s="15" t="s">
        <v>88</v>
      </c>
      <c r="D410" s="15" t="s">
        <v>65</v>
      </c>
      <c r="E410" s="15" t="s">
        <v>18</v>
      </c>
      <c r="F410" s="7">
        <v>110</v>
      </c>
      <c r="G410" s="14" t="s">
        <v>61</v>
      </c>
      <c r="H410" s="14" t="s">
        <v>128</v>
      </c>
      <c r="I410" s="14" t="s">
        <v>233</v>
      </c>
      <c r="J410" s="1"/>
      <c r="K410" s="1"/>
      <c r="L410" s="1">
        <v>15</v>
      </c>
      <c r="M410" s="1"/>
      <c r="N410" s="50"/>
      <c r="O410" s="1"/>
      <c r="P410" s="1"/>
      <c r="Q410" s="1"/>
      <c r="R410" s="74"/>
      <c r="S410" s="74"/>
      <c r="T410" s="1" t="s">
        <v>69</v>
      </c>
      <c r="V410" s="37">
        <v>1</v>
      </c>
    </row>
    <row r="411" spans="1:22" s="37" customFormat="1" ht="24.75" customHeight="1">
      <c r="A411" s="15" t="s">
        <v>27</v>
      </c>
      <c r="B411" s="15" t="s">
        <v>57</v>
      </c>
      <c r="C411" s="15" t="s">
        <v>88</v>
      </c>
      <c r="D411" s="15" t="s">
        <v>65</v>
      </c>
      <c r="E411" s="15" t="s">
        <v>18</v>
      </c>
      <c r="F411" s="7" t="s">
        <v>68</v>
      </c>
      <c r="G411" s="14" t="s">
        <v>61</v>
      </c>
      <c r="H411" s="14" t="s">
        <v>128</v>
      </c>
      <c r="I411" s="165" t="s">
        <v>90</v>
      </c>
      <c r="J411" s="1"/>
      <c r="K411" s="1">
        <v>1.5</v>
      </c>
      <c r="L411" s="1"/>
      <c r="M411" s="1"/>
      <c r="N411" s="23"/>
      <c r="O411" s="161"/>
      <c r="P411" s="161"/>
      <c r="Q411" s="1"/>
      <c r="R411" s="24"/>
      <c r="S411" s="24"/>
      <c r="T411" s="5"/>
      <c r="V411" s="37">
        <v>1</v>
      </c>
    </row>
    <row r="412" spans="1:22" s="37" customFormat="1" ht="24.75" customHeight="1">
      <c r="A412" s="48" t="s">
        <v>27</v>
      </c>
      <c r="B412" s="15" t="s">
        <v>57</v>
      </c>
      <c r="C412" s="15" t="s">
        <v>88</v>
      </c>
      <c r="D412" s="15" t="s">
        <v>65</v>
      </c>
      <c r="E412" s="15" t="s">
        <v>18</v>
      </c>
      <c r="F412" s="7" t="s">
        <v>68</v>
      </c>
      <c r="G412" s="14" t="s">
        <v>61</v>
      </c>
      <c r="H412" s="14" t="s">
        <v>128</v>
      </c>
      <c r="I412" s="14" t="s">
        <v>248</v>
      </c>
      <c r="J412" s="1"/>
      <c r="K412" s="1">
        <v>1.2</v>
      </c>
      <c r="L412" s="1"/>
      <c r="M412" s="1"/>
      <c r="N412" s="1"/>
      <c r="O412" s="1"/>
      <c r="P412" s="1"/>
      <c r="Q412" s="1"/>
      <c r="R412" s="1"/>
      <c r="S412" s="1"/>
      <c r="T412" s="14"/>
      <c r="V412" s="37">
        <v>1</v>
      </c>
    </row>
    <row r="413" spans="1:22" s="36" customFormat="1" ht="24.75" customHeight="1">
      <c r="A413" s="48" t="s">
        <v>27</v>
      </c>
      <c r="B413" s="15" t="s">
        <v>57</v>
      </c>
      <c r="C413" s="164" t="s">
        <v>88</v>
      </c>
      <c r="D413" s="15" t="s">
        <v>65</v>
      </c>
      <c r="E413" s="15" t="s">
        <v>18</v>
      </c>
      <c r="F413" s="7">
        <v>110</v>
      </c>
      <c r="G413" s="14" t="s">
        <v>61</v>
      </c>
      <c r="H413" s="14" t="s">
        <v>128</v>
      </c>
      <c r="I413" s="152" t="s">
        <v>234</v>
      </c>
      <c r="J413" s="81"/>
      <c r="K413" s="81">
        <v>2.5</v>
      </c>
      <c r="L413" s="81"/>
      <c r="M413" s="1"/>
      <c r="N413" s="1"/>
      <c r="O413" s="161"/>
      <c r="P413" s="161"/>
      <c r="Q413" s="1"/>
      <c r="R413" s="74"/>
      <c r="S413" s="74"/>
      <c r="T413" s="5"/>
      <c r="V413" s="37">
        <v>1</v>
      </c>
    </row>
    <row r="414" spans="1:22" s="37" customFormat="1" ht="24.75" customHeight="1">
      <c r="A414" s="163" t="s">
        <v>27</v>
      </c>
      <c r="B414" s="164" t="s">
        <v>57</v>
      </c>
      <c r="C414" s="15" t="s">
        <v>88</v>
      </c>
      <c r="D414" s="15" t="s">
        <v>65</v>
      </c>
      <c r="E414" s="164" t="s">
        <v>18</v>
      </c>
      <c r="F414" s="162" t="s">
        <v>68</v>
      </c>
      <c r="G414" s="115" t="s">
        <v>61</v>
      </c>
      <c r="H414" s="14" t="s">
        <v>129</v>
      </c>
      <c r="I414" s="14" t="s">
        <v>122</v>
      </c>
      <c r="J414" s="1"/>
      <c r="K414" s="1">
        <v>2.25</v>
      </c>
      <c r="L414" s="1"/>
      <c r="M414" s="1"/>
      <c r="N414" s="1"/>
      <c r="O414" s="1"/>
      <c r="P414" s="1"/>
      <c r="Q414" s="1"/>
      <c r="R414" s="1"/>
      <c r="S414" s="1"/>
      <c r="T414" s="5"/>
      <c r="V414" s="37">
        <v>1</v>
      </c>
    </row>
    <row r="415" spans="1:22" s="37" customFormat="1" ht="24.75" customHeight="1">
      <c r="A415" s="87" t="s">
        <v>254</v>
      </c>
      <c r="B415" s="87"/>
      <c r="C415" s="87"/>
      <c r="D415" s="87"/>
      <c r="E415" s="87"/>
      <c r="F415" s="166"/>
      <c r="G415" s="114"/>
      <c r="H415" s="114"/>
      <c r="I415" s="114"/>
      <c r="J415" s="167">
        <f aca="true" t="shared" si="10" ref="J415:S415">SUM(J377:J414)</f>
        <v>21.7</v>
      </c>
      <c r="K415" s="167">
        <f t="shared" si="10"/>
        <v>31.85</v>
      </c>
      <c r="L415" s="167">
        <f t="shared" si="10"/>
        <v>35.599999999999994</v>
      </c>
      <c r="M415" s="167">
        <f t="shared" si="10"/>
        <v>34.099999999999994</v>
      </c>
      <c r="N415" s="167">
        <f t="shared" si="10"/>
        <v>5</v>
      </c>
      <c r="O415" s="167">
        <f t="shared" si="10"/>
        <v>0</v>
      </c>
      <c r="P415" s="167">
        <f t="shared" si="10"/>
        <v>0</v>
      </c>
      <c r="Q415" s="167">
        <f t="shared" si="10"/>
        <v>0</v>
      </c>
      <c r="R415" s="167">
        <f t="shared" si="10"/>
        <v>5</v>
      </c>
      <c r="S415" s="167">
        <f t="shared" si="10"/>
        <v>0</v>
      </c>
      <c r="T415" s="114"/>
      <c r="V415" s="37">
        <v>1</v>
      </c>
    </row>
    <row r="416" spans="1:22" s="6" customFormat="1" ht="24.75" customHeight="1">
      <c r="A416" s="138" t="s">
        <v>14</v>
      </c>
      <c r="B416" s="138" t="s">
        <v>22</v>
      </c>
      <c r="C416" s="15" t="s">
        <v>35</v>
      </c>
      <c r="D416" s="15" t="s">
        <v>65</v>
      </c>
      <c r="E416" s="15" t="s">
        <v>18</v>
      </c>
      <c r="F416" s="15" t="s">
        <v>68</v>
      </c>
      <c r="G416" s="73" t="s">
        <v>45</v>
      </c>
      <c r="H416" s="15" t="s">
        <v>128</v>
      </c>
      <c r="I416" s="26" t="s">
        <v>123</v>
      </c>
      <c r="J416" s="1"/>
      <c r="K416" s="1"/>
      <c r="L416" s="70">
        <v>4</v>
      </c>
      <c r="M416" s="1"/>
      <c r="N416" s="1"/>
      <c r="O416" s="1"/>
      <c r="P416" s="1"/>
      <c r="Q416" s="1"/>
      <c r="R416" s="1"/>
      <c r="S416" s="1"/>
      <c r="T416" s="1"/>
      <c r="V416" s="6">
        <v>1</v>
      </c>
    </row>
    <row r="417" spans="1:22" s="6" customFormat="1" ht="31.5" customHeight="1">
      <c r="A417" s="138" t="s">
        <v>14</v>
      </c>
      <c r="B417" s="138" t="s">
        <v>22</v>
      </c>
      <c r="C417" s="15" t="s">
        <v>35</v>
      </c>
      <c r="D417" s="15" t="s">
        <v>65</v>
      </c>
      <c r="E417" s="15" t="s">
        <v>18</v>
      </c>
      <c r="F417" s="15" t="s">
        <v>68</v>
      </c>
      <c r="G417" s="73" t="s">
        <v>45</v>
      </c>
      <c r="H417" s="15" t="s">
        <v>128</v>
      </c>
      <c r="I417" s="26" t="s">
        <v>644</v>
      </c>
      <c r="J417" s="1"/>
      <c r="K417" s="1"/>
      <c r="L417" s="70">
        <v>0.66</v>
      </c>
      <c r="M417" s="1"/>
      <c r="N417" s="1"/>
      <c r="O417" s="1"/>
      <c r="P417" s="1"/>
      <c r="Q417" s="1"/>
      <c r="R417" s="1"/>
      <c r="S417" s="1"/>
      <c r="T417" s="1"/>
      <c r="V417" s="6">
        <v>1</v>
      </c>
    </row>
    <row r="418" spans="1:22" s="37" customFormat="1" ht="24.75" customHeight="1">
      <c r="A418" s="15" t="s">
        <v>14</v>
      </c>
      <c r="B418" s="15" t="s">
        <v>37</v>
      </c>
      <c r="C418" s="15" t="s">
        <v>35</v>
      </c>
      <c r="D418" s="15" t="s">
        <v>65</v>
      </c>
      <c r="E418" s="15" t="s">
        <v>32</v>
      </c>
      <c r="F418" s="7" t="s">
        <v>68</v>
      </c>
      <c r="G418" s="14" t="s">
        <v>61</v>
      </c>
      <c r="H418" s="14" t="s">
        <v>128</v>
      </c>
      <c r="I418" s="26" t="s">
        <v>255</v>
      </c>
      <c r="J418" s="1"/>
      <c r="K418" s="1"/>
      <c r="L418" s="1"/>
      <c r="M418" s="1"/>
      <c r="N418" s="1"/>
      <c r="O418" s="1"/>
      <c r="P418" s="1"/>
      <c r="Q418" s="1"/>
      <c r="R418" s="1"/>
      <c r="S418" s="1"/>
      <c r="T418" s="1" t="s">
        <v>256</v>
      </c>
      <c r="V418" s="37">
        <v>1</v>
      </c>
    </row>
    <row r="419" spans="1:20" s="6" customFormat="1" ht="24.75" customHeight="1">
      <c r="A419" s="15" t="s">
        <v>14</v>
      </c>
      <c r="B419" s="15" t="s">
        <v>37</v>
      </c>
      <c r="C419" s="15" t="s">
        <v>35</v>
      </c>
      <c r="D419" s="15" t="s">
        <v>65</v>
      </c>
      <c r="E419" s="15" t="s">
        <v>32</v>
      </c>
      <c r="F419" s="7" t="s">
        <v>68</v>
      </c>
      <c r="G419" s="14" t="s">
        <v>645</v>
      </c>
      <c r="H419" s="14" t="s">
        <v>646</v>
      </c>
      <c r="I419" s="26" t="s">
        <v>647</v>
      </c>
      <c r="J419" s="1"/>
      <c r="K419" s="1"/>
      <c r="L419" s="1">
        <v>1.6</v>
      </c>
      <c r="M419" s="1"/>
      <c r="N419" s="1"/>
      <c r="O419" s="1"/>
      <c r="P419" s="1"/>
      <c r="Q419" s="1"/>
      <c r="R419" s="1"/>
      <c r="S419" s="1"/>
      <c r="T419" s="14"/>
    </row>
    <row r="420" spans="1:22" s="6" customFormat="1" ht="24.75" customHeight="1">
      <c r="A420" s="15" t="s">
        <v>14</v>
      </c>
      <c r="B420" s="15" t="s">
        <v>39</v>
      </c>
      <c r="C420" s="15" t="s">
        <v>35</v>
      </c>
      <c r="D420" s="15" t="s">
        <v>65</v>
      </c>
      <c r="E420" s="15" t="s">
        <v>18</v>
      </c>
      <c r="F420" s="7" t="s">
        <v>68</v>
      </c>
      <c r="G420" s="14" t="s">
        <v>61</v>
      </c>
      <c r="H420" s="14" t="s">
        <v>128</v>
      </c>
      <c r="I420" s="14" t="s">
        <v>259</v>
      </c>
      <c r="J420" s="2">
        <v>0.0415</v>
      </c>
      <c r="K420" s="1"/>
      <c r="L420" s="1"/>
      <c r="M420" s="1"/>
      <c r="N420" s="1"/>
      <c r="O420" s="1"/>
      <c r="P420" s="1"/>
      <c r="Q420" s="1"/>
      <c r="R420" s="1"/>
      <c r="S420" s="1"/>
      <c r="T420" s="5"/>
      <c r="V420" s="6">
        <v>1</v>
      </c>
    </row>
    <row r="421" spans="1:22" s="6" customFormat="1" ht="24.75" customHeight="1">
      <c r="A421" s="15" t="s">
        <v>14</v>
      </c>
      <c r="B421" s="15" t="s">
        <v>39</v>
      </c>
      <c r="C421" s="15" t="s">
        <v>35</v>
      </c>
      <c r="D421" s="15" t="s">
        <v>65</v>
      </c>
      <c r="E421" s="15" t="s">
        <v>18</v>
      </c>
      <c r="F421" s="7" t="s">
        <v>68</v>
      </c>
      <c r="G421" s="14" t="s">
        <v>33</v>
      </c>
      <c r="H421" s="14" t="s">
        <v>95</v>
      </c>
      <c r="I421" s="26" t="s">
        <v>262</v>
      </c>
      <c r="J421" s="1"/>
      <c r="K421" s="155">
        <v>0</v>
      </c>
      <c r="L421" s="2" t="s">
        <v>69</v>
      </c>
      <c r="M421" s="2">
        <v>8</v>
      </c>
      <c r="N421" s="1"/>
      <c r="O421" s="1"/>
      <c r="P421" s="1"/>
      <c r="Q421" s="1"/>
      <c r="R421" s="1"/>
      <c r="S421" s="1"/>
      <c r="T421" s="5"/>
      <c r="V421" s="6">
        <v>1</v>
      </c>
    </row>
    <row r="422" spans="1:22" s="37" customFormat="1" ht="24.75" customHeight="1">
      <c r="A422" s="15" t="s">
        <v>14</v>
      </c>
      <c r="B422" s="15" t="s">
        <v>39</v>
      </c>
      <c r="C422" s="15" t="s">
        <v>35</v>
      </c>
      <c r="D422" s="15" t="s">
        <v>17</v>
      </c>
      <c r="E422" s="15" t="s">
        <v>18</v>
      </c>
      <c r="F422" s="7">
        <v>110</v>
      </c>
      <c r="G422" s="15" t="s">
        <v>23</v>
      </c>
      <c r="H422" s="14" t="s">
        <v>128</v>
      </c>
      <c r="I422" s="26" t="s">
        <v>257</v>
      </c>
      <c r="J422" s="1"/>
      <c r="K422" s="1">
        <v>10.83</v>
      </c>
      <c r="L422" s="1"/>
      <c r="M422" s="1"/>
      <c r="N422" s="1"/>
      <c r="O422" s="1"/>
      <c r="P422" s="1"/>
      <c r="Q422" s="1"/>
      <c r="R422" s="121"/>
      <c r="S422" s="121"/>
      <c r="T422" s="14"/>
      <c r="V422" s="37">
        <v>1</v>
      </c>
    </row>
    <row r="423" spans="1:22" s="37" customFormat="1" ht="24.75" customHeight="1">
      <c r="A423" s="15" t="s">
        <v>24</v>
      </c>
      <c r="B423" s="15" t="s">
        <v>30</v>
      </c>
      <c r="C423" s="15" t="s">
        <v>35</v>
      </c>
      <c r="D423" s="15" t="s">
        <v>17</v>
      </c>
      <c r="E423" s="15" t="s">
        <v>18</v>
      </c>
      <c r="F423" s="7" t="s">
        <v>68</v>
      </c>
      <c r="G423" s="14" t="s">
        <v>23</v>
      </c>
      <c r="H423" s="14" t="s">
        <v>128</v>
      </c>
      <c r="I423" s="14" t="s">
        <v>342</v>
      </c>
      <c r="J423" s="1"/>
      <c r="K423" s="1">
        <v>8.1</v>
      </c>
      <c r="L423" s="1"/>
      <c r="M423" s="1"/>
      <c r="N423" s="1"/>
      <c r="O423" s="1"/>
      <c r="P423" s="1"/>
      <c r="Q423" s="1"/>
      <c r="R423" s="1"/>
      <c r="S423" s="1"/>
      <c r="T423" s="5"/>
      <c r="V423" s="37">
        <v>1</v>
      </c>
    </row>
    <row r="424" spans="1:22" s="37" customFormat="1" ht="24.75" customHeight="1">
      <c r="A424" s="15" t="s">
        <v>24</v>
      </c>
      <c r="B424" s="15" t="s">
        <v>43</v>
      </c>
      <c r="C424" s="15" t="s">
        <v>35</v>
      </c>
      <c r="D424" s="15" t="s">
        <v>17</v>
      </c>
      <c r="E424" s="15" t="s">
        <v>18</v>
      </c>
      <c r="F424" s="7" t="s">
        <v>68</v>
      </c>
      <c r="G424" s="14" t="s">
        <v>21</v>
      </c>
      <c r="H424" s="14" t="s">
        <v>128</v>
      </c>
      <c r="I424" s="26" t="s">
        <v>343</v>
      </c>
      <c r="J424" s="1"/>
      <c r="K424" s="1"/>
      <c r="L424" s="1">
        <v>11.6</v>
      </c>
      <c r="M424" s="1"/>
      <c r="N424" s="1" t="s">
        <v>69</v>
      </c>
      <c r="O424" s="1"/>
      <c r="P424" s="1"/>
      <c r="Q424" s="1"/>
      <c r="R424" s="1"/>
      <c r="S424" s="1"/>
      <c r="T424" s="5"/>
      <c r="V424" s="37">
        <v>1</v>
      </c>
    </row>
    <row r="425" spans="1:20" s="25" customFormat="1" ht="24.75" customHeight="1">
      <c r="A425" s="15" t="s">
        <v>24</v>
      </c>
      <c r="B425" s="15" t="s">
        <v>43</v>
      </c>
      <c r="C425" s="26" t="s">
        <v>648</v>
      </c>
      <c r="D425" s="26" t="s">
        <v>649</v>
      </c>
      <c r="E425" s="26" t="s">
        <v>650</v>
      </c>
      <c r="F425" s="26" t="s">
        <v>651</v>
      </c>
      <c r="G425" s="26" t="s">
        <v>652</v>
      </c>
      <c r="H425" s="26" t="s">
        <v>653</v>
      </c>
      <c r="I425" s="26" t="s">
        <v>654</v>
      </c>
      <c r="J425" s="15"/>
      <c r="K425" s="15"/>
      <c r="L425" s="138">
        <v>5</v>
      </c>
      <c r="M425" s="138"/>
      <c r="N425" s="168"/>
      <c r="O425" s="168"/>
      <c r="P425" s="168"/>
      <c r="Q425" s="168"/>
      <c r="R425" s="168"/>
      <c r="S425" s="168"/>
      <c r="T425" s="169"/>
    </row>
    <row r="426" spans="1:20" s="25" customFormat="1" ht="24.75" customHeight="1">
      <c r="A426" s="15" t="s">
        <v>24</v>
      </c>
      <c r="B426" s="15" t="s">
        <v>43</v>
      </c>
      <c r="C426" s="26" t="s">
        <v>648</v>
      </c>
      <c r="D426" s="26" t="s">
        <v>649</v>
      </c>
      <c r="E426" s="26" t="s">
        <v>650</v>
      </c>
      <c r="F426" s="26" t="s">
        <v>651</v>
      </c>
      <c r="G426" s="26" t="s">
        <v>652</v>
      </c>
      <c r="H426" s="26" t="s">
        <v>653</v>
      </c>
      <c r="I426" s="26" t="s">
        <v>655</v>
      </c>
      <c r="J426" s="26"/>
      <c r="K426" s="26"/>
      <c r="L426" s="26"/>
      <c r="M426" s="26">
        <v>10.9</v>
      </c>
      <c r="N426" s="26"/>
      <c r="O426" s="26"/>
      <c r="P426" s="26"/>
      <c r="Q426" s="26"/>
      <c r="R426" s="26"/>
      <c r="S426" s="26"/>
      <c r="T426" s="26"/>
    </row>
    <row r="427" spans="1:20" s="25" customFormat="1" ht="24.75" customHeight="1">
      <c r="A427" s="15" t="s">
        <v>24</v>
      </c>
      <c r="B427" s="15" t="s">
        <v>43</v>
      </c>
      <c r="C427" s="26" t="s">
        <v>648</v>
      </c>
      <c r="D427" s="26" t="s">
        <v>649</v>
      </c>
      <c r="E427" s="26" t="s">
        <v>650</v>
      </c>
      <c r="F427" s="26" t="s">
        <v>651</v>
      </c>
      <c r="G427" s="26" t="s">
        <v>656</v>
      </c>
      <c r="H427" s="26" t="s">
        <v>653</v>
      </c>
      <c r="I427" s="26" t="s">
        <v>657</v>
      </c>
      <c r="J427" s="134"/>
      <c r="K427" s="170"/>
      <c r="L427" s="170">
        <v>4</v>
      </c>
      <c r="M427" s="26"/>
      <c r="N427" s="26"/>
      <c r="O427" s="26"/>
      <c r="P427" s="26"/>
      <c r="Q427" s="26"/>
      <c r="R427" s="26"/>
      <c r="S427" s="26"/>
      <c r="T427" s="26"/>
    </row>
    <row r="428" spans="1:22" s="37" customFormat="1" ht="24.75" customHeight="1">
      <c r="A428" s="15" t="s">
        <v>24</v>
      </c>
      <c r="B428" s="15" t="s">
        <v>43</v>
      </c>
      <c r="C428" s="15" t="s">
        <v>35</v>
      </c>
      <c r="D428" s="15" t="s">
        <v>65</v>
      </c>
      <c r="E428" s="15" t="s">
        <v>18</v>
      </c>
      <c r="F428" s="7" t="s">
        <v>68</v>
      </c>
      <c r="G428" s="14" t="s">
        <v>33</v>
      </c>
      <c r="H428" s="14" t="s">
        <v>95</v>
      </c>
      <c r="I428" s="26" t="s">
        <v>263</v>
      </c>
      <c r="J428" s="1"/>
      <c r="K428" s="1"/>
      <c r="L428" s="1"/>
      <c r="M428" s="1">
        <v>16</v>
      </c>
      <c r="N428" s="1"/>
      <c r="O428" s="1"/>
      <c r="P428" s="1"/>
      <c r="Q428" s="1"/>
      <c r="R428" s="1"/>
      <c r="S428" s="1"/>
      <c r="T428" s="5" t="s">
        <v>264</v>
      </c>
      <c r="V428" s="37">
        <v>1</v>
      </c>
    </row>
    <row r="429" spans="1:22" s="37" customFormat="1" ht="24.75" customHeight="1">
      <c r="A429" s="15" t="s">
        <v>24</v>
      </c>
      <c r="B429" s="15" t="s">
        <v>43</v>
      </c>
      <c r="C429" s="15" t="s">
        <v>35</v>
      </c>
      <c r="D429" s="15" t="s">
        <v>17</v>
      </c>
      <c r="E429" s="15" t="s">
        <v>18</v>
      </c>
      <c r="F429" s="7" t="s">
        <v>68</v>
      </c>
      <c r="G429" s="14" t="s">
        <v>21</v>
      </c>
      <c r="H429" s="14" t="s">
        <v>129</v>
      </c>
      <c r="I429" s="26" t="s">
        <v>658</v>
      </c>
      <c r="J429" s="1"/>
      <c r="K429" s="1"/>
      <c r="L429" s="1"/>
      <c r="M429" s="1" t="s">
        <v>609</v>
      </c>
      <c r="N429" s="1"/>
      <c r="O429" s="1"/>
      <c r="P429" s="1"/>
      <c r="Q429" s="1"/>
      <c r="R429" s="1"/>
      <c r="S429" s="1"/>
      <c r="T429" s="14" t="s">
        <v>169</v>
      </c>
      <c r="V429" s="37">
        <v>1</v>
      </c>
    </row>
    <row r="430" spans="1:22" s="37" customFormat="1" ht="24.75" customHeight="1">
      <c r="A430" s="15" t="s">
        <v>24</v>
      </c>
      <c r="B430" s="15" t="s">
        <v>25</v>
      </c>
      <c r="C430" s="15" t="s">
        <v>35</v>
      </c>
      <c r="D430" s="15" t="s">
        <v>65</v>
      </c>
      <c r="E430" s="15" t="s">
        <v>18</v>
      </c>
      <c r="F430" s="7" t="s">
        <v>68</v>
      </c>
      <c r="G430" s="14" t="s">
        <v>21</v>
      </c>
      <c r="H430" s="14" t="s">
        <v>129</v>
      </c>
      <c r="I430" s="26" t="s">
        <v>97</v>
      </c>
      <c r="J430" s="1"/>
      <c r="K430" s="1">
        <v>5</v>
      </c>
      <c r="L430" s="1"/>
      <c r="M430" s="1"/>
      <c r="N430" s="1"/>
      <c r="O430" s="1"/>
      <c r="P430" s="1"/>
      <c r="Q430" s="1"/>
      <c r="R430" s="1"/>
      <c r="S430" s="1"/>
      <c r="T430" s="5" t="s">
        <v>260</v>
      </c>
      <c r="V430" s="37">
        <v>1</v>
      </c>
    </row>
    <row r="431" spans="1:22" s="37" customFormat="1" ht="39" customHeight="1">
      <c r="A431" s="15" t="s">
        <v>24</v>
      </c>
      <c r="B431" s="15" t="s">
        <v>25</v>
      </c>
      <c r="C431" s="15" t="s">
        <v>35</v>
      </c>
      <c r="D431" s="15" t="s">
        <v>65</v>
      </c>
      <c r="E431" s="15" t="s">
        <v>18</v>
      </c>
      <c r="F431" s="7" t="s">
        <v>68</v>
      </c>
      <c r="G431" s="14" t="s">
        <v>45</v>
      </c>
      <c r="H431" s="14" t="s">
        <v>129</v>
      </c>
      <c r="I431" s="26" t="s">
        <v>261</v>
      </c>
      <c r="J431" s="1"/>
      <c r="K431" s="1">
        <v>0.47</v>
      </c>
      <c r="L431" s="1" t="s">
        <v>69</v>
      </c>
      <c r="M431" s="1"/>
      <c r="N431" s="1"/>
      <c r="O431" s="1"/>
      <c r="P431" s="1"/>
      <c r="Q431" s="1"/>
      <c r="R431" s="1"/>
      <c r="S431" s="1"/>
      <c r="T431" s="5" t="s">
        <v>260</v>
      </c>
      <c r="V431" s="37">
        <v>1</v>
      </c>
    </row>
    <row r="432" spans="1:22" s="6" customFormat="1" ht="24.75" customHeight="1">
      <c r="A432" s="48" t="s">
        <v>24</v>
      </c>
      <c r="B432" s="15" t="s">
        <v>623</v>
      </c>
      <c r="C432" s="15" t="s">
        <v>35</v>
      </c>
      <c r="D432" s="15" t="s">
        <v>17</v>
      </c>
      <c r="E432" s="15" t="s">
        <v>18</v>
      </c>
      <c r="F432" s="7">
        <v>220</v>
      </c>
      <c r="G432" s="14" t="s">
        <v>561</v>
      </c>
      <c r="H432" s="14" t="s">
        <v>128</v>
      </c>
      <c r="I432" s="26" t="s">
        <v>659</v>
      </c>
      <c r="J432" s="1"/>
      <c r="K432" s="49"/>
      <c r="L432" s="49"/>
      <c r="M432" s="53">
        <v>7.6</v>
      </c>
      <c r="N432" s="49" t="s">
        <v>69</v>
      </c>
      <c r="O432" s="49"/>
      <c r="P432" s="49"/>
      <c r="Q432" s="1"/>
      <c r="R432" s="49" t="s">
        <v>635</v>
      </c>
      <c r="S432" s="79"/>
      <c r="T432" s="80"/>
      <c r="V432" s="6">
        <v>1</v>
      </c>
    </row>
    <row r="433" spans="1:22" s="37" customFormat="1" ht="33" customHeight="1">
      <c r="A433" s="15" t="s">
        <v>24</v>
      </c>
      <c r="B433" s="15" t="s">
        <v>25</v>
      </c>
      <c r="C433" s="15" t="s">
        <v>35</v>
      </c>
      <c r="D433" s="15" t="s">
        <v>65</v>
      </c>
      <c r="E433" s="15" t="s">
        <v>18</v>
      </c>
      <c r="F433" s="7" t="s">
        <v>68</v>
      </c>
      <c r="G433" s="14" t="s">
        <v>45</v>
      </c>
      <c r="H433" s="14" t="s">
        <v>128</v>
      </c>
      <c r="I433" s="26" t="s">
        <v>660</v>
      </c>
      <c r="J433" s="1"/>
      <c r="K433" s="1" t="s">
        <v>609</v>
      </c>
      <c r="L433" s="171">
        <v>11.572</v>
      </c>
      <c r="M433" s="1"/>
      <c r="N433" s="1"/>
      <c r="O433" s="1"/>
      <c r="P433" s="1"/>
      <c r="Q433" s="1"/>
      <c r="R433" s="1"/>
      <c r="S433" s="1"/>
      <c r="T433" s="5" t="s">
        <v>260</v>
      </c>
      <c r="V433" s="37">
        <v>1</v>
      </c>
    </row>
    <row r="434" spans="1:22" s="37" customFormat="1" ht="24.75" customHeight="1">
      <c r="A434" s="15" t="s">
        <v>27</v>
      </c>
      <c r="B434" s="15" t="s">
        <v>28</v>
      </c>
      <c r="C434" s="15" t="s">
        <v>35</v>
      </c>
      <c r="D434" s="15" t="s">
        <v>65</v>
      </c>
      <c r="E434" s="15" t="s">
        <v>32</v>
      </c>
      <c r="F434" s="7" t="s">
        <v>68</v>
      </c>
      <c r="G434" s="14" t="s">
        <v>45</v>
      </c>
      <c r="H434" s="14" t="s">
        <v>128</v>
      </c>
      <c r="I434" s="26" t="s">
        <v>661</v>
      </c>
      <c r="J434" s="1">
        <v>0.24</v>
      </c>
      <c r="K434" s="1"/>
      <c r="L434" s="1"/>
      <c r="M434" s="1"/>
      <c r="N434" s="1"/>
      <c r="O434" s="1"/>
      <c r="P434" s="1"/>
      <c r="Q434" s="1"/>
      <c r="R434" s="1"/>
      <c r="S434" s="1"/>
      <c r="T434" s="14" t="s">
        <v>169</v>
      </c>
      <c r="V434" s="37">
        <v>1</v>
      </c>
    </row>
    <row r="435" spans="1:239" s="52" customFormat="1" ht="24.75" customHeight="1">
      <c r="A435" s="15" t="s">
        <v>27</v>
      </c>
      <c r="B435" s="15" t="s">
        <v>57</v>
      </c>
      <c r="C435" s="15" t="s">
        <v>35</v>
      </c>
      <c r="D435" s="15" t="s">
        <v>65</v>
      </c>
      <c r="E435" s="15" t="s">
        <v>18</v>
      </c>
      <c r="F435" s="15" t="s">
        <v>68</v>
      </c>
      <c r="G435" s="15" t="s">
        <v>61</v>
      </c>
      <c r="H435" s="15" t="s">
        <v>128</v>
      </c>
      <c r="I435" s="14" t="s">
        <v>344</v>
      </c>
      <c r="J435" s="1">
        <v>0.16</v>
      </c>
      <c r="K435" s="2"/>
      <c r="L435" s="2"/>
      <c r="M435" s="1"/>
      <c r="N435" s="1"/>
      <c r="O435" s="1"/>
      <c r="P435" s="1"/>
      <c r="Q435" s="2"/>
      <c r="R435" s="1"/>
      <c r="S435" s="1"/>
      <c r="T435" s="14"/>
      <c r="U435" s="37"/>
      <c r="V435" s="37">
        <v>1</v>
      </c>
      <c r="W435" s="37"/>
      <c r="X435" s="37"/>
      <c r="Y435" s="37"/>
      <c r="Z435" s="37"/>
      <c r="AA435" s="37"/>
      <c r="AB435" s="37"/>
      <c r="AC435" s="37"/>
      <c r="AD435" s="37"/>
      <c r="AE435" s="37"/>
      <c r="AF435" s="37"/>
      <c r="AG435" s="37"/>
      <c r="AH435" s="37"/>
      <c r="AI435" s="37"/>
      <c r="AJ435" s="37"/>
      <c r="AK435" s="37"/>
      <c r="AL435" s="37"/>
      <c r="AM435" s="37"/>
      <c r="AN435" s="37"/>
      <c r="AO435" s="37"/>
      <c r="AP435" s="37"/>
      <c r="AQ435" s="37"/>
      <c r="AR435" s="37"/>
      <c r="AS435" s="37"/>
      <c r="AT435" s="37"/>
      <c r="AU435" s="37"/>
      <c r="AV435" s="37"/>
      <c r="AW435" s="37"/>
      <c r="AX435" s="37"/>
      <c r="AY435" s="37"/>
      <c r="AZ435" s="37"/>
      <c r="BA435" s="37"/>
      <c r="BB435" s="37"/>
      <c r="BC435" s="37"/>
      <c r="BD435" s="37"/>
      <c r="BE435" s="37"/>
      <c r="BF435" s="37"/>
      <c r="BG435" s="37"/>
      <c r="BH435" s="37"/>
      <c r="BI435" s="37"/>
      <c r="BJ435" s="37"/>
      <c r="BK435" s="37"/>
      <c r="BL435" s="37"/>
      <c r="BM435" s="37"/>
      <c r="BN435" s="37"/>
      <c r="BO435" s="37"/>
      <c r="BP435" s="37"/>
      <c r="BQ435" s="37"/>
      <c r="BR435" s="37"/>
      <c r="BS435" s="37"/>
      <c r="BT435" s="37"/>
      <c r="BU435" s="37"/>
      <c r="BV435" s="37"/>
      <c r="BW435" s="37"/>
      <c r="BX435" s="37"/>
      <c r="BY435" s="37"/>
      <c r="BZ435" s="37"/>
      <c r="CA435" s="37"/>
      <c r="CB435" s="37"/>
      <c r="CC435" s="37"/>
      <c r="CD435" s="37"/>
      <c r="CE435" s="37"/>
      <c r="CF435" s="37"/>
      <c r="CG435" s="37"/>
      <c r="CH435" s="37"/>
      <c r="CI435" s="37"/>
      <c r="CJ435" s="37"/>
      <c r="CK435" s="37"/>
      <c r="CL435" s="37"/>
      <c r="CM435" s="37"/>
      <c r="CN435" s="37"/>
      <c r="CO435" s="37"/>
      <c r="CP435" s="37"/>
      <c r="CQ435" s="37"/>
      <c r="CR435" s="37"/>
      <c r="CS435" s="37"/>
      <c r="CT435" s="37"/>
      <c r="CU435" s="37"/>
      <c r="CV435" s="37"/>
      <c r="CW435" s="37"/>
      <c r="CX435" s="37"/>
      <c r="CY435" s="37"/>
      <c r="CZ435" s="37"/>
      <c r="DA435" s="37"/>
      <c r="DB435" s="37"/>
      <c r="DC435" s="37"/>
      <c r="DD435" s="37"/>
      <c r="DE435" s="37"/>
      <c r="DF435" s="37"/>
      <c r="DG435" s="37"/>
      <c r="DH435" s="37"/>
      <c r="DI435" s="37"/>
      <c r="DJ435" s="37"/>
      <c r="DK435" s="37"/>
      <c r="DL435" s="37"/>
      <c r="DM435" s="37"/>
      <c r="DN435" s="37"/>
      <c r="DO435" s="37"/>
      <c r="DP435" s="37"/>
      <c r="DQ435" s="37"/>
      <c r="DR435" s="37"/>
      <c r="DS435" s="37"/>
      <c r="DT435" s="37"/>
      <c r="DU435" s="37"/>
      <c r="DV435" s="37"/>
      <c r="DW435" s="37"/>
      <c r="DX435" s="37"/>
      <c r="DY435" s="37"/>
      <c r="DZ435" s="37"/>
      <c r="EA435" s="37"/>
      <c r="EB435" s="37"/>
      <c r="EC435" s="37"/>
      <c r="ED435" s="37"/>
      <c r="EE435" s="37"/>
      <c r="EF435" s="37"/>
      <c r="EG435" s="37"/>
      <c r="EH435" s="37"/>
      <c r="EI435" s="37"/>
      <c r="EJ435" s="37"/>
      <c r="EK435" s="37"/>
      <c r="EL435" s="37"/>
      <c r="EM435" s="37"/>
      <c r="EN435" s="37"/>
      <c r="EO435" s="37"/>
      <c r="EP435" s="37"/>
      <c r="EQ435" s="37"/>
      <c r="ER435" s="37"/>
      <c r="ES435" s="37"/>
      <c r="ET435" s="37"/>
      <c r="EU435" s="37"/>
      <c r="EV435" s="37"/>
      <c r="EW435" s="37"/>
      <c r="EX435" s="37"/>
      <c r="EY435" s="37"/>
      <c r="EZ435" s="37"/>
      <c r="FA435" s="37"/>
      <c r="FB435" s="37"/>
      <c r="FC435" s="37"/>
      <c r="FD435" s="37"/>
      <c r="FE435" s="37"/>
      <c r="FF435" s="37"/>
      <c r="FG435" s="37"/>
      <c r="FH435" s="37"/>
      <c r="FI435" s="37"/>
      <c r="FJ435" s="37"/>
      <c r="FK435" s="37"/>
      <c r="FL435" s="37"/>
      <c r="FM435" s="37"/>
      <c r="FN435" s="37"/>
      <c r="FO435" s="37"/>
      <c r="FP435" s="37"/>
      <c r="FQ435" s="37"/>
      <c r="FR435" s="37"/>
      <c r="FS435" s="37"/>
      <c r="FT435" s="37"/>
      <c r="FU435" s="37"/>
      <c r="FV435" s="37"/>
      <c r="FW435" s="37"/>
      <c r="FX435" s="37"/>
      <c r="FY435" s="37"/>
      <c r="FZ435" s="37"/>
      <c r="GA435" s="37"/>
      <c r="GB435" s="37"/>
      <c r="GC435" s="37"/>
      <c r="GD435" s="37"/>
      <c r="GE435" s="37"/>
      <c r="GF435" s="37"/>
      <c r="GG435" s="37"/>
      <c r="GH435" s="37"/>
      <c r="GI435" s="37"/>
      <c r="GJ435" s="37"/>
      <c r="GK435" s="37"/>
      <c r="GL435" s="37"/>
      <c r="GM435" s="37"/>
      <c r="GN435" s="37"/>
      <c r="GO435" s="37"/>
      <c r="GP435" s="37"/>
      <c r="GQ435" s="37"/>
      <c r="GR435" s="37"/>
      <c r="GS435" s="37"/>
      <c r="GT435" s="37"/>
      <c r="GU435" s="37"/>
      <c r="GV435" s="37"/>
      <c r="GW435" s="37"/>
      <c r="GX435" s="37"/>
      <c r="GY435" s="37"/>
      <c r="GZ435" s="37"/>
      <c r="HA435" s="37"/>
      <c r="HB435" s="37"/>
      <c r="HC435" s="37"/>
      <c r="HD435" s="37"/>
      <c r="HE435" s="37"/>
      <c r="HF435" s="37"/>
      <c r="HG435" s="37"/>
      <c r="HH435" s="37"/>
      <c r="HI435" s="37"/>
      <c r="HJ435" s="37"/>
      <c r="HK435" s="37"/>
      <c r="HL435" s="37"/>
      <c r="HM435" s="37"/>
      <c r="HN435" s="37"/>
      <c r="HO435" s="37"/>
      <c r="HP435" s="37"/>
      <c r="HQ435" s="37"/>
      <c r="HR435" s="37"/>
      <c r="HS435" s="37"/>
      <c r="HT435" s="37"/>
      <c r="HU435" s="37"/>
      <c r="HV435" s="37"/>
      <c r="HW435" s="37"/>
      <c r="HX435" s="37"/>
      <c r="HY435" s="37"/>
      <c r="HZ435" s="37"/>
      <c r="IA435" s="37"/>
      <c r="IB435" s="37"/>
      <c r="IC435" s="37"/>
      <c r="ID435" s="37"/>
      <c r="IE435" s="37"/>
    </row>
    <row r="436" spans="1:239" s="52" customFormat="1" ht="24.75" customHeight="1">
      <c r="A436" s="15" t="s">
        <v>27</v>
      </c>
      <c r="B436" s="15" t="s">
        <v>57</v>
      </c>
      <c r="C436" s="15" t="s">
        <v>35</v>
      </c>
      <c r="D436" s="15" t="s">
        <v>65</v>
      </c>
      <c r="E436" s="15" t="s">
        <v>18</v>
      </c>
      <c r="F436" s="15" t="s">
        <v>68</v>
      </c>
      <c r="G436" s="15" t="s">
        <v>61</v>
      </c>
      <c r="H436" s="15" t="s">
        <v>128</v>
      </c>
      <c r="I436" s="14" t="s">
        <v>345</v>
      </c>
      <c r="J436" s="1">
        <v>0.1</v>
      </c>
      <c r="K436" s="2"/>
      <c r="L436" s="2"/>
      <c r="M436" s="1"/>
      <c r="N436" s="1"/>
      <c r="O436" s="1"/>
      <c r="P436" s="1"/>
      <c r="Q436" s="2"/>
      <c r="R436" s="1"/>
      <c r="S436" s="1"/>
      <c r="T436" s="14"/>
      <c r="U436" s="37"/>
      <c r="V436" s="37">
        <v>1</v>
      </c>
      <c r="W436" s="37"/>
      <c r="X436" s="37"/>
      <c r="Y436" s="37"/>
      <c r="Z436" s="37"/>
      <c r="AA436" s="37"/>
      <c r="AB436" s="37"/>
      <c r="AC436" s="37"/>
      <c r="AD436" s="37"/>
      <c r="AE436" s="37"/>
      <c r="AF436" s="37"/>
      <c r="AG436" s="37"/>
      <c r="AH436" s="37"/>
      <c r="AI436" s="37"/>
      <c r="AJ436" s="37"/>
      <c r="AK436" s="37"/>
      <c r="AL436" s="37"/>
      <c r="AM436" s="37"/>
      <c r="AN436" s="37"/>
      <c r="AO436" s="37"/>
      <c r="AP436" s="37"/>
      <c r="AQ436" s="37"/>
      <c r="AR436" s="37"/>
      <c r="AS436" s="37"/>
      <c r="AT436" s="37"/>
      <c r="AU436" s="37"/>
      <c r="AV436" s="37"/>
      <c r="AW436" s="37"/>
      <c r="AX436" s="37"/>
      <c r="AY436" s="37"/>
      <c r="AZ436" s="37"/>
      <c r="BA436" s="37"/>
      <c r="BB436" s="37"/>
      <c r="BC436" s="37"/>
      <c r="BD436" s="37"/>
      <c r="BE436" s="37"/>
      <c r="BF436" s="37"/>
      <c r="BG436" s="37"/>
      <c r="BH436" s="37"/>
      <c r="BI436" s="37"/>
      <c r="BJ436" s="37"/>
      <c r="BK436" s="37"/>
      <c r="BL436" s="37"/>
      <c r="BM436" s="37"/>
      <c r="BN436" s="37"/>
      <c r="BO436" s="37"/>
      <c r="BP436" s="37"/>
      <c r="BQ436" s="37"/>
      <c r="BR436" s="37"/>
      <c r="BS436" s="37"/>
      <c r="BT436" s="37"/>
      <c r="BU436" s="37"/>
      <c r="BV436" s="37"/>
      <c r="BW436" s="37"/>
      <c r="BX436" s="37"/>
      <c r="BY436" s="37"/>
      <c r="BZ436" s="37"/>
      <c r="CA436" s="37"/>
      <c r="CB436" s="37"/>
      <c r="CC436" s="37"/>
      <c r="CD436" s="37"/>
      <c r="CE436" s="37"/>
      <c r="CF436" s="37"/>
      <c r="CG436" s="37"/>
      <c r="CH436" s="37"/>
      <c r="CI436" s="37"/>
      <c r="CJ436" s="37"/>
      <c r="CK436" s="37"/>
      <c r="CL436" s="37"/>
      <c r="CM436" s="37"/>
      <c r="CN436" s="37"/>
      <c r="CO436" s="37"/>
      <c r="CP436" s="37"/>
      <c r="CQ436" s="37"/>
      <c r="CR436" s="37"/>
      <c r="CS436" s="37"/>
      <c r="CT436" s="37"/>
      <c r="CU436" s="37"/>
      <c r="CV436" s="37"/>
      <c r="CW436" s="37"/>
      <c r="CX436" s="37"/>
      <c r="CY436" s="37"/>
      <c r="CZ436" s="37"/>
      <c r="DA436" s="37"/>
      <c r="DB436" s="37"/>
      <c r="DC436" s="37"/>
      <c r="DD436" s="37"/>
      <c r="DE436" s="37"/>
      <c r="DF436" s="37"/>
      <c r="DG436" s="37"/>
      <c r="DH436" s="37"/>
      <c r="DI436" s="37"/>
      <c r="DJ436" s="37"/>
      <c r="DK436" s="37"/>
      <c r="DL436" s="37"/>
      <c r="DM436" s="37"/>
      <c r="DN436" s="37"/>
      <c r="DO436" s="37"/>
      <c r="DP436" s="37"/>
      <c r="DQ436" s="37"/>
      <c r="DR436" s="37"/>
      <c r="DS436" s="37"/>
      <c r="DT436" s="37"/>
      <c r="DU436" s="37"/>
      <c r="DV436" s="37"/>
      <c r="DW436" s="37"/>
      <c r="DX436" s="37"/>
      <c r="DY436" s="37"/>
      <c r="DZ436" s="37"/>
      <c r="EA436" s="37"/>
      <c r="EB436" s="37"/>
      <c r="EC436" s="37"/>
      <c r="ED436" s="37"/>
      <c r="EE436" s="37"/>
      <c r="EF436" s="37"/>
      <c r="EG436" s="37"/>
      <c r="EH436" s="37"/>
      <c r="EI436" s="37"/>
      <c r="EJ436" s="37"/>
      <c r="EK436" s="37"/>
      <c r="EL436" s="37"/>
      <c r="EM436" s="37"/>
      <c r="EN436" s="37"/>
      <c r="EO436" s="37"/>
      <c r="EP436" s="37"/>
      <c r="EQ436" s="37"/>
      <c r="ER436" s="37"/>
      <c r="ES436" s="37"/>
      <c r="ET436" s="37"/>
      <c r="EU436" s="37"/>
      <c r="EV436" s="37"/>
      <c r="EW436" s="37"/>
      <c r="EX436" s="37"/>
      <c r="EY436" s="37"/>
      <c r="EZ436" s="37"/>
      <c r="FA436" s="37"/>
      <c r="FB436" s="37"/>
      <c r="FC436" s="37"/>
      <c r="FD436" s="37"/>
      <c r="FE436" s="37"/>
      <c r="FF436" s="37"/>
      <c r="FG436" s="37"/>
      <c r="FH436" s="37"/>
      <c r="FI436" s="37"/>
      <c r="FJ436" s="37"/>
      <c r="FK436" s="37"/>
      <c r="FL436" s="37"/>
      <c r="FM436" s="37"/>
      <c r="FN436" s="37"/>
      <c r="FO436" s="37"/>
      <c r="FP436" s="37"/>
      <c r="FQ436" s="37"/>
      <c r="FR436" s="37"/>
      <c r="FS436" s="37"/>
      <c r="FT436" s="37"/>
      <c r="FU436" s="37"/>
      <c r="FV436" s="37"/>
      <c r="FW436" s="37"/>
      <c r="FX436" s="37"/>
      <c r="FY436" s="37"/>
      <c r="FZ436" s="37"/>
      <c r="GA436" s="37"/>
      <c r="GB436" s="37"/>
      <c r="GC436" s="37"/>
      <c r="GD436" s="37"/>
      <c r="GE436" s="37"/>
      <c r="GF436" s="37"/>
      <c r="GG436" s="37"/>
      <c r="GH436" s="37"/>
      <c r="GI436" s="37"/>
      <c r="GJ436" s="37"/>
      <c r="GK436" s="37"/>
      <c r="GL436" s="37"/>
      <c r="GM436" s="37"/>
      <c r="GN436" s="37"/>
      <c r="GO436" s="37"/>
      <c r="GP436" s="37"/>
      <c r="GQ436" s="37"/>
      <c r="GR436" s="37"/>
      <c r="GS436" s="37"/>
      <c r="GT436" s="37"/>
      <c r="GU436" s="37"/>
      <c r="GV436" s="37"/>
      <c r="GW436" s="37"/>
      <c r="GX436" s="37"/>
      <c r="GY436" s="37"/>
      <c r="GZ436" s="37"/>
      <c r="HA436" s="37"/>
      <c r="HB436" s="37"/>
      <c r="HC436" s="37"/>
      <c r="HD436" s="37"/>
      <c r="HE436" s="37"/>
      <c r="HF436" s="37"/>
      <c r="HG436" s="37"/>
      <c r="HH436" s="37"/>
      <c r="HI436" s="37"/>
      <c r="HJ436" s="37"/>
      <c r="HK436" s="37"/>
      <c r="HL436" s="37"/>
      <c r="HM436" s="37"/>
      <c r="HN436" s="37"/>
      <c r="HO436" s="37"/>
      <c r="HP436" s="37"/>
      <c r="HQ436" s="37"/>
      <c r="HR436" s="37"/>
      <c r="HS436" s="37"/>
      <c r="HT436" s="37"/>
      <c r="HU436" s="37"/>
      <c r="HV436" s="37"/>
      <c r="HW436" s="37"/>
      <c r="HX436" s="37"/>
      <c r="HY436" s="37"/>
      <c r="HZ436" s="37"/>
      <c r="IA436" s="37"/>
      <c r="IB436" s="37"/>
      <c r="IC436" s="37"/>
      <c r="ID436" s="37"/>
      <c r="IE436" s="37"/>
    </row>
    <row r="437" spans="1:20" s="6" customFormat="1" ht="33" customHeight="1">
      <c r="A437" s="15" t="s">
        <v>27</v>
      </c>
      <c r="B437" s="15" t="s">
        <v>41</v>
      </c>
      <c r="C437" s="15" t="s">
        <v>35</v>
      </c>
      <c r="D437" s="15" t="s">
        <v>17</v>
      </c>
      <c r="E437" s="15" t="s">
        <v>18</v>
      </c>
      <c r="F437" s="7">
        <v>110</v>
      </c>
      <c r="G437" s="15" t="s">
        <v>662</v>
      </c>
      <c r="H437" s="14" t="s">
        <v>128</v>
      </c>
      <c r="I437" s="26" t="s">
        <v>663</v>
      </c>
      <c r="J437" s="1"/>
      <c r="K437" s="1"/>
      <c r="L437" s="1">
        <v>7.834</v>
      </c>
      <c r="M437" s="1"/>
      <c r="N437" s="1"/>
      <c r="O437" s="1"/>
      <c r="P437" s="1"/>
      <c r="Q437" s="1"/>
      <c r="R437" s="1"/>
      <c r="S437" s="1"/>
      <c r="T437" s="1"/>
    </row>
    <row r="438" spans="1:22" s="37" customFormat="1" ht="24.75" customHeight="1">
      <c r="A438" s="15" t="s">
        <v>27</v>
      </c>
      <c r="B438" s="15" t="s">
        <v>41</v>
      </c>
      <c r="C438" s="15" t="s">
        <v>35</v>
      </c>
      <c r="D438" s="15" t="s">
        <v>17</v>
      </c>
      <c r="E438" s="15" t="s">
        <v>18</v>
      </c>
      <c r="F438" s="7">
        <v>110</v>
      </c>
      <c r="G438" s="14" t="s">
        <v>45</v>
      </c>
      <c r="H438" s="14" t="s">
        <v>128</v>
      </c>
      <c r="I438" s="26" t="s">
        <v>664</v>
      </c>
      <c r="J438" s="1"/>
      <c r="K438" s="1" t="s">
        <v>406</v>
      </c>
      <c r="L438" s="1">
        <v>0.3</v>
      </c>
      <c r="M438" s="1"/>
      <c r="N438" s="1"/>
      <c r="O438" s="1"/>
      <c r="P438" s="1"/>
      <c r="Q438" s="1"/>
      <c r="R438" s="1"/>
      <c r="S438" s="1"/>
      <c r="T438" s="14"/>
      <c r="V438" s="37">
        <v>1</v>
      </c>
    </row>
    <row r="439" spans="1:22" s="37" customFormat="1" ht="24.75" customHeight="1">
      <c r="A439" s="15" t="s">
        <v>27</v>
      </c>
      <c r="B439" s="15" t="s">
        <v>41</v>
      </c>
      <c r="C439" s="15" t="s">
        <v>35</v>
      </c>
      <c r="D439" s="15" t="s">
        <v>17</v>
      </c>
      <c r="E439" s="15" t="s">
        <v>18</v>
      </c>
      <c r="F439" s="7">
        <v>110</v>
      </c>
      <c r="G439" s="14" t="s">
        <v>45</v>
      </c>
      <c r="H439" s="14" t="s">
        <v>128</v>
      </c>
      <c r="I439" s="26" t="s">
        <v>664</v>
      </c>
      <c r="J439" s="1"/>
      <c r="K439" s="1" t="s">
        <v>406</v>
      </c>
      <c r="L439" s="1">
        <v>0.3</v>
      </c>
      <c r="M439" s="1"/>
      <c r="N439" s="1"/>
      <c r="O439" s="1"/>
      <c r="P439" s="1"/>
      <c r="Q439" s="1"/>
      <c r="R439" s="1"/>
      <c r="S439" s="1"/>
      <c r="T439" s="14"/>
      <c r="V439" s="37">
        <v>1</v>
      </c>
    </row>
    <row r="440" spans="1:22" s="37" customFormat="1" ht="42.75" customHeight="1">
      <c r="A440" s="15" t="s">
        <v>27</v>
      </c>
      <c r="B440" s="15" t="s">
        <v>41</v>
      </c>
      <c r="C440" s="15" t="s">
        <v>35</v>
      </c>
      <c r="D440" s="15" t="s">
        <v>17</v>
      </c>
      <c r="E440" s="15" t="s">
        <v>18</v>
      </c>
      <c r="F440" s="7">
        <v>110</v>
      </c>
      <c r="G440" s="15" t="s">
        <v>21</v>
      </c>
      <c r="H440" s="14" t="s">
        <v>128</v>
      </c>
      <c r="I440" s="26" t="s">
        <v>96</v>
      </c>
      <c r="J440" s="1"/>
      <c r="K440" s="1">
        <v>7.92</v>
      </c>
      <c r="L440" s="1"/>
      <c r="M440" s="1"/>
      <c r="N440" s="1"/>
      <c r="O440" s="1"/>
      <c r="P440" s="1"/>
      <c r="Q440" s="1"/>
      <c r="R440" s="1"/>
      <c r="S440" s="1"/>
      <c r="T440" s="14"/>
      <c r="V440" s="37">
        <v>1</v>
      </c>
    </row>
    <row r="441" spans="1:22" s="37" customFormat="1" ht="24.75" customHeight="1">
      <c r="A441" s="15" t="s">
        <v>14</v>
      </c>
      <c r="B441" s="15" t="s">
        <v>15</v>
      </c>
      <c r="C441" s="15" t="s">
        <v>35</v>
      </c>
      <c r="D441" s="15" t="s">
        <v>17</v>
      </c>
      <c r="E441" s="15" t="s">
        <v>18</v>
      </c>
      <c r="F441" s="7" t="s">
        <v>68</v>
      </c>
      <c r="G441" s="14" t="s">
        <v>33</v>
      </c>
      <c r="H441" s="14" t="s">
        <v>128</v>
      </c>
      <c r="I441" s="14" t="s">
        <v>258</v>
      </c>
      <c r="J441" s="1">
        <v>14</v>
      </c>
      <c r="K441" s="1"/>
      <c r="L441" s="1"/>
      <c r="M441" s="1"/>
      <c r="N441" s="1"/>
      <c r="O441" s="1"/>
      <c r="P441" s="1"/>
      <c r="Q441" s="1"/>
      <c r="R441" s="1"/>
      <c r="S441" s="1"/>
      <c r="T441" s="5"/>
      <c r="V441" s="37">
        <v>1</v>
      </c>
    </row>
    <row r="442" spans="1:22" s="6" customFormat="1" ht="42.75" customHeight="1">
      <c r="A442" s="15" t="s">
        <v>14</v>
      </c>
      <c r="B442" s="15" t="s">
        <v>15</v>
      </c>
      <c r="C442" s="15" t="s">
        <v>35</v>
      </c>
      <c r="D442" s="15" t="s">
        <v>17</v>
      </c>
      <c r="E442" s="15" t="s">
        <v>18</v>
      </c>
      <c r="F442" s="7" t="s">
        <v>68</v>
      </c>
      <c r="G442" s="14" t="s">
        <v>33</v>
      </c>
      <c r="H442" s="14" t="s">
        <v>129</v>
      </c>
      <c r="I442" s="26" t="s">
        <v>265</v>
      </c>
      <c r="J442" s="1"/>
      <c r="K442" s="1">
        <v>0.2</v>
      </c>
      <c r="L442" s="1"/>
      <c r="M442" s="1">
        <v>0.2</v>
      </c>
      <c r="N442" s="1"/>
      <c r="O442" s="1"/>
      <c r="P442" s="1"/>
      <c r="Q442" s="1"/>
      <c r="R442" s="1"/>
      <c r="S442" s="1"/>
      <c r="T442" s="1" t="s">
        <v>266</v>
      </c>
      <c r="V442" s="6">
        <v>1</v>
      </c>
    </row>
    <row r="443" spans="1:22" s="37" customFormat="1" ht="24.75" customHeight="1">
      <c r="A443" s="15" t="s">
        <v>14</v>
      </c>
      <c r="B443" s="15" t="s">
        <v>15</v>
      </c>
      <c r="C443" s="15" t="s">
        <v>35</v>
      </c>
      <c r="D443" s="15" t="s">
        <v>17</v>
      </c>
      <c r="E443" s="15" t="s">
        <v>18</v>
      </c>
      <c r="F443" s="7" t="s">
        <v>68</v>
      </c>
      <c r="G443" s="14" t="s">
        <v>33</v>
      </c>
      <c r="H443" s="14" t="s">
        <v>128</v>
      </c>
      <c r="I443" s="14" t="s">
        <v>665</v>
      </c>
      <c r="J443" s="1"/>
      <c r="K443" s="1" t="s">
        <v>406</v>
      </c>
      <c r="L443" s="1">
        <v>2</v>
      </c>
      <c r="M443" s="1">
        <v>2</v>
      </c>
      <c r="N443" s="1"/>
      <c r="O443" s="1"/>
      <c r="P443" s="1"/>
      <c r="Q443" s="1"/>
      <c r="R443" s="1"/>
      <c r="S443" s="1"/>
      <c r="T443" s="5"/>
      <c r="V443" s="37">
        <v>1</v>
      </c>
    </row>
    <row r="444" spans="1:22" s="37" customFormat="1" ht="24.75" customHeight="1">
      <c r="A444" s="61" t="s">
        <v>98</v>
      </c>
      <c r="B444" s="62"/>
      <c r="C444" s="62"/>
      <c r="D444" s="62"/>
      <c r="E444" s="62"/>
      <c r="F444" s="63"/>
      <c r="G444" s="64"/>
      <c r="H444" s="64"/>
      <c r="I444" s="64"/>
      <c r="J444" s="64">
        <f aca="true" t="shared" si="11" ref="J444:S444">SUM(J416:J443)</f>
        <v>14.5415</v>
      </c>
      <c r="K444" s="64">
        <f t="shared" si="11"/>
        <v>32.52</v>
      </c>
      <c r="L444" s="64">
        <f t="shared" si="11"/>
        <v>48.866</v>
      </c>
      <c r="M444" s="64">
        <f t="shared" si="11"/>
        <v>44.7</v>
      </c>
      <c r="N444" s="64">
        <f t="shared" si="11"/>
        <v>0</v>
      </c>
      <c r="O444" s="64">
        <f t="shared" si="11"/>
        <v>0</v>
      </c>
      <c r="P444" s="64">
        <f t="shared" si="11"/>
        <v>0</v>
      </c>
      <c r="Q444" s="64">
        <f t="shared" si="11"/>
        <v>0</v>
      </c>
      <c r="R444" s="64">
        <f t="shared" si="11"/>
        <v>0</v>
      </c>
      <c r="S444" s="64">
        <f t="shared" si="11"/>
        <v>0</v>
      </c>
      <c r="T444" s="10"/>
      <c r="V444" s="37">
        <v>1</v>
      </c>
    </row>
    <row r="445" spans="1:22" s="37" customFormat="1" ht="24.75" customHeight="1">
      <c r="A445" s="90" t="s">
        <v>267</v>
      </c>
      <c r="B445" s="88"/>
      <c r="C445" s="126"/>
      <c r="D445" s="88"/>
      <c r="E445" s="88"/>
      <c r="F445" s="98"/>
      <c r="G445" s="95"/>
      <c r="H445" s="95"/>
      <c r="I445" s="95"/>
      <c r="J445" s="3">
        <f aca="true" t="shared" si="12" ref="J445:S445">J444+J415+J375+J325+J300+J277</f>
        <v>174.03150000000002</v>
      </c>
      <c r="K445" s="65">
        <f t="shared" si="12"/>
        <v>314.32</v>
      </c>
      <c r="L445" s="65">
        <f t="shared" si="12"/>
        <v>284.196</v>
      </c>
      <c r="M445" s="65">
        <f t="shared" si="12"/>
        <v>223.2</v>
      </c>
      <c r="N445" s="65">
        <f t="shared" si="12"/>
        <v>5</v>
      </c>
      <c r="O445" s="65">
        <f t="shared" si="12"/>
        <v>0</v>
      </c>
      <c r="P445" s="65">
        <f t="shared" si="12"/>
        <v>0</v>
      </c>
      <c r="Q445" s="65">
        <f t="shared" si="12"/>
        <v>0</v>
      </c>
      <c r="R445" s="65">
        <f t="shared" si="12"/>
        <v>5</v>
      </c>
      <c r="S445" s="65">
        <f t="shared" si="12"/>
        <v>0</v>
      </c>
      <c r="T445" s="5"/>
      <c r="V445" s="37">
        <v>1</v>
      </c>
    </row>
    <row r="446" spans="1:22" s="37" customFormat="1" ht="24.75" customHeight="1">
      <c r="A446" s="90" t="s">
        <v>268</v>
      </c>
      <c r="B446" s="88"/>
      <c r="C446" s="126"/>
      <c r="D446" s="88"/>
      <c r="E446" s="88"/>
      <c r="F446" s="98"/>
      <c r="G446" s="95"/>
      <c r="H446" s="95"/>
      <c r="I446" s="95"/>
      <c r="J446" s="3">
        <f aca="true" t="shared" si="13" ref="J446:S446">J445+J184+J38</f>
        <v>552.2115000000001</v>
      </c>
      <c r="K446" s="65">
        <f t="shared" si="13"/>
        <v>774.15</v>
      </c>
      <c r="L446" s="65">
        <f t="shared" si="13"/>
        <v>1213.826</v>
      </c>
      <c r="M446" s="65">
        <f t="shared" si="13"/>
        <v>1122.78</v>
      </c>
      <c r="N446" s="65">
        <f t="shared" si="13"/>
        <v>155</v>
      </c>
      <c r="O446" s="65">
        <f t="shared" si="13"/>
        <v>288</v>
      </c>
      <c r="P446" s="65">
        <f t="shared" si="13"/>
        <v>60</v>
      </c>
      <c r="Q446" s="65">
        <f t="shared" si="13"/>
        <v>60</v>
      </c>
      <c r="R446" s="65">
        <f t="shared" si="13"/>
        <v>10</v>
      </c>
      <c r="S446" s="65">
        <f t="shared" si="13"/>
        <v>0</v>
      </c>
      <c r="T446" s="5"/>
      <c r="V446" s="37">
        <v>1</v>
      </c>
    </row>
    <row r="447" spans="1:19" ht="14.25" customHeight="1">
      <c r="A447" s="68"/>
      <c r="B447" s="68"/>
      <c r="C447" s="68"/>
      <c r="D447" s="68"/>
      <c r="E447" s="68"/>
      <c r="F447" s="37"/>
      <c r="G447" s="37"/>
      <c r="H447" s="37"/>
      <c r="J447" s="175"/>
      <c r="K447" s="175"/>
      <c r="L447" s="175"/>
      <c r="M447" s="175"/>
      <c r="N447" s="175"/>
      <c r="O447" s="175"/>
      <c r="P447" s="175"/>
      <c r="Q447" s="175"/>
      <c r="R447" s="175"/>
      <c r="S447" s="175"/>
    </row>
    <row r="448" spans="1:19" ht="14.25" customHeight="1">
      <c r="A448" s="68"/>
      <c r="B448" s="68"/>
      <c r="C448" s="68"/>
      <c r="D448" s="68"/>
      <c r="E448" s="68"/>
      <c r="F448" s="37"/>
      <c r="G448" s="37"/>
      <c r="H448" s="37"/>
      <c r="J448" s="175"/>
      <c r="K448" s="175"/>
      <c r="L448" s="175"/>
      <c r="M448" s="175"/>
      <c r="N448" s="175"/>
      <c r="O448" s="175"/>
      <c r="P448" s="175"/>
      <c r="Q448" s="175"/>
      <c r="R448" s="175"/>
      <c r="S448" s="175"/>
    </row>
    <row r="449" spans="1:19" ht="14.25" customHeight="1">
      <c r="A449" s="68"/>
      <c r="B449" s="68"/>
      <c r="C449" s="68"/>
      <c r="D449" s="68"/>
      <c r="E449" s="68"/>
      <c r="F449" s="37"/>
      <c r="G449" s="37"/>
      <c r="H449" s="37"/>
      <c r="J449" s="175"/>
      <c r="K449" s="175"/>
      <c r="L449" s="175"/>
      <c r="M449" s="175"/>
      <c r="N449" s="175"/>
      <c r="O449" s="175"/>
      <c r="P449" s="175"/>
      <c r="Q449" s="175"/>
      <c r="R449" s="175"/>
      <c r="S449" s="175"/>
    </row>
    <row r="450" spans="1:19" ht="14.25" customHeight="1">
      <c r="A450" s="68"/>
      <c r="B450" s="68"/>
      <c r="C450" s="68"/>
      <c r="D450" s="68"/>
      <c r="E450" s="68"/>
      <c r="F450" s="37"/>
      <c r="G450" s="37"/>
      <c r="H450" s="37"/>
      <c r="J450" s="175"/>
      <c r="K450" s="175"/>
      <c r="L450" s="175"/>
      <c r="M450" s="175"/>
      <c r="N450" s="175"/>
      <c r="O450" s="175"/>
      <c r="P450" s="175"/>
      <c r="Q450" s="175"/>
      <c r="R450" s="175"/>
      <c r="S450" s="175"/>
    </row>
  </sheetData>
  <sheetProtection/>
  <autoFilter ref="A1:II20"/>
  <mergeCells count="9">
    <mergeCell ref="A185:I185"/>
    <mergeCell ref="B41:I41"/>
    <mergeCell ref="A2:R2"/>
    <mergeCell ref="A3:Q3"/>
    <mergeCell ref="B39:H39"/>
    <mergeCell ref="A49:I49"/>
    <mergeCell ref="A58:I58"/>
    <mergeCell ref="A71:I71"/>
    <mergeCell ref="A160:I160"/>
  </mergeCells>
  <printOptions/>
  <pageMargins left="0.7479166666666667" right="0.7479166666666667" top="0.9840277777777777" bottom="0.9840277777777777" header="0.5111111111111111" footer="0.5111111111111111"/>
  <pageSetup horizontalDpi="600" verticalDpi="600" orientation="landscape" paperSize="8"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zhangjin</dc:creator>
  <cp:keywords/>
  <dc:description/>
  <cp:lastModifiedBy>陈国年</cp:lastModifiedBy>
  <cp:lastPrinted>2015-01-13T06:55:18Z</cp:lastPrinted>
  <dcterms:created xsi:type="dcterms:W3CDTF">2010-07-06T00:43:35Z</dcterms:created>
  <dcterms:modified xsi:type="dcterms:W3CDTF">2018-08-15T07:21:55Z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2052-9.1.0.4166</vt:lpwstr>
  </property>
</Properties>
</file>