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85" activeTab="0"/>
  </bookViews>
  <sheets>
    <sheet name="3.23" sheetId="1" r:id="rId1"/>
  </sheets>
  <definedNames>
    <definedName name="_xlnm.Print_Area" localSheetId="0">'3.23'!$A$1:$L$65</definedName>
    <definedName name="_xlnm.Print_Titles" localSheetId="0">'3.23'!$1:$3</definedName>
  </definedNames>
  <calcPr fullCalcOnLoad="1"/>
</workbook>
</file>

<file path=xl/sharedStrings.xml><?xml version="1.0" encoding="utf-8"?>
<sst xmlns="http://schemas.openxmlformats.org/spreadsheetml/2006/main" count="480" uniqueCount="224">
  <si>
    <t>六师向社会推介开展PPP项目表（第一批）</t>
  </si>
  <si>
    <t>单位：万元</t>
  </si>
  <si>
    <t>序号</t>
  </si>
  <si>
    <t>项目名称</t>
  </si>
  <si>
    <t>建设性质</t>
  </si>
  <si>
    <t>建设地点</t>
  </si>
  <si>
    <t>建设内容及规模</t>
  </si>
  <si>
    <t>建设年限</t>
  </si>
  <si>
    <t>项目总投资</t>
  </si>
  <si>
    <t>前期工作进展情况</t>
  </si>
  <si>
    <t>拟采取的ppp模式</t>
  </si>
  <si>
    <t>联系人</t>
  </si>
  <si>
    <t>联系方式</t>
  </si>
  <si>
    <t>备注</t>
  </si>
  <si>
    <t>总计</t>
  </si>
  <si>
    <t>一</t>
  </si>
  <si>
    <t>就业促进</t>
  </si>
  <si>
    <t>五家渠经济技术开发区中小企业产业园配套厂房用房（东工业园和北工业园）</t>
  </si>
  <si>
    <t>续建</t>
  </si>
  <si>
    <t>五家渠经济技术开发区</t>
  </si>
  <si>
    <t>新建标准厂房、定制厂房、职工宿舍、职工食堂、办公楼、成品库、展销馆等。</t>
  </si>
  <si>
    <t>2015-2017</t>
  </si>
  <si>
    <t>部分开工建设，部分初步设计阶段</t>
  </si>
  <si>
    <t>BT</t>
  </si>
  <si>
    <t>宋涛    王建国</t>
  </si>
  <si>
    <t>5829269 5829295</t>
  </si>
  <si>
    <t>103团双创创业园建设项目</t>
  </si>
  <si>
    <t>新建</t>
  </si>
  <si>
    <t>103团</t>
  </si>
  <si>
    <t>新建103团大众创业万众创新产业园一幢，包含办公区、冷链区、仓储物流区、餐饮服务区等并配套相关附属。</t>
  </si>
  <si>
    <t>2016-2017</t>
  </si>
  <si>
    <t>前期工作开展中</t>
  </si>
  <si>
    <t>BOO</t>
  </si>
  <si>
    <t>黄新</t>
  </si>
  <si>
    <t>0994-5618189</t>
  </si>
  <si>
    <t>103团职工再就业服务中心建设项目</t>
  </si>
  <si>
    <t>新建就业培训中心及劳务市场5000㎡。</t>
  </si>
  <si>
    <t>可研批复办理完成，文号师发改发【2015】308号</t>
  </si>
  <si>
    <t>BOT</t>
  </si>
  <si>
    <t>新湖农场职业培训学校建设项目</t>
  </si>
  <si>
    <t>新湖总场</t>
  </si>
  <si>
    <t>新建新湖农场职业培训学校一座，包括建设实训基地、教学楼舍等，及行业相关的配套基础设施。</t>
  </si>
  <si>
    <t>2016-2020</t>
  </si>
  <si>
    <t>石峰</t>
  </si>
  <si>
    <t>新湖农场大学生电子商务创业园</t>
  </si>
  <si>
    <t>总建筑面积2000平方米，完善相关配套设施，以电商人才培养、电商创业孵化为特色，为创业青年提供电商技能学习、服务外包项目实训、电商企业实习就业、电子商务创业孵化一站式服务。</t>
  </si>
  <si>
    <t>二</t>
  </si>
  <si>
    <t>民生及社会事业</t>
  </si>
  <si>
    <t>五家渠养老院扩建项目</t>
  </si>
  <si>
    <t>扩建</t>
  </si>
  <si>
    <t>五家渠</t>
  </si>
  <si>
    <t>养老院2#楼建筑面积为18434.36㎡，其中地上8532.05㎡，地下9902.31㎡（包含地下停车库8928.62㎡），地下一层，地上五层，局部三层，建筑高度20.28m（地面至屋面结构板顶），框架结构；养老院3#楼建筑面积为9784.89㎡，其中地上8815.69㎡，地下969.2㎡。建筑层数：地下一层，地上八层，建筑高度31.74m。（地面至屋面结构板顶），框架结构；修建与项目相配套的给水、排水、供热、电力、硬化地面、绿化等基础配套设施。</t>
  </si>
  <si>
    <t>可研阶段，选址，环评，能评，土地预审已办理</t>
  </si>
  <si>
    <t>王钰</t>
  </si>
  <si>
    <t>五家渠市绿色出行工程</t>
  </si>
  <si>
    <t>新建绿色出行换车站10座，新增自行车5000辆</t>
  </si>
  <si>
    <t>可研阶段</t>
  </si>
  <si>
    <t>五家渠东区完全中学建设项目</t>
  </si>
  <si>
    <t>五家渠市</t>
  </si>
  <si>
    <t xml:space="preserve"> 新建完全中学一所，涉及教学班级67个，容纳学生3000人。主要包括综合教学楼2栋，总建筑面积25880平方米；学生宿舍楼4栋，总建筑面积12956平方米；学生食堂2栋，总建筑面积7524平方米；室内活动室一个，建筑面积2458平方米，400米标准化运动场18017平方米，开水房和浴室一栋，总建筑面积461平方米。配套建设给排水、供电、供暖、燃气、绿化、道路等工程。购置教学、实验和食堂、宿舍所用设备等。</t>
  </si>
  <si>
    <t>2016-2018</t>
  </si>
  <si>
    <t>可研已编制</t>
  </si>
  <si>
    <t>胡学文</t>
  </si>
  <si>
    <t>18999343958</t>
  </si>
  <si>
    <t>兵团综合医老养老示范基地</t>
  </si>
  <si>
    <t>新建养老公寓18万平方米及配套医疗、公共服务设施4万平方，设置床位5000张</t>
  </si>
  <si>
    <t>新湖农场玫瑰主体公园建设项目</t>
  </si>
  <si>
    <t>1、建设玫瑰种植与研发基地2万亩；玫瑰繁育基地50亩。2、 玫瑰产业园区：规划建设瑰精油厂、玫瑰花茶厂、玫瑰化妆品厂、研发中心、玫瑰科研与文化展示展览厅等。3、玫瑰主题公园：规划占地2000亩，及玫瑰旅游观赏、婚纱摄影基地、科普教育、展览展示、会所等。</t>
  </si>
  <si>
    <t>新湖农场智慧新湖建设项目</t>
  </si>
  <si>
    <t>建设智慧城市管理中心，完成各类呼叫系统的整合，购置显示屏、中控系统、音响系统、视频会议系统、图侦系统、视频监控系统等设备。</t>
  </si>
  <si>
    <t>新湖医院综合医技楼及配套项目</t>
  </si>
  <si>
    <t>新建新湖医院4820平方米综合医技楼一栋，完善X光机、彩色B超、心电图机等医疗、康复设备。</t>
  </si>
  <si>
    <t>可研已批复</t>
  </si>
  <si>
    <t>103团综合全民健身中心建设项目</t>
  </si>
  <si>
    <t>新建103团综合全民健身中心一座，包含游泳馆、球类、健身等场所，建筑面积3000㎡，及配套设施建设。</t>
  </si>
  <si>
    <t>三</t>
  </si>
  <si>
    <t>基础设施</t>
  </si>
  <si>
    <t>五家渠智慧城市建设项目</t>
  </si>
  <si>
    <t>建设城市公共信息平台和数据库、智慧城管、智慧交通和智慧维稳项目、智慧园区项目，智慧社区、智慧政务、智慧教育、智慧农业和智慧旅游项目。</t>
  </si>
  <si>
    <t>2015-2018</t>
  </si>
  <si>
    <t>可研编制中</t>
  </si>
  <si>
    <t>城投公司</t>
  </si>
  <si>
    <t>五家渠市城市综合管廊</t>
  </si>
  <si>
    <t>对五家渠市主要街道（包括长征街，长安街、人民路和天山路）给水、排水、电力、电信、燃气、供热等工程管线进行集中管理整合</t>
  </si>
  <si>
    <t>2017-2018</t>
  </si>
  <si>
    <t>五家渠社会停车场</t>
  </si>
  <si>
    <t xml:space="preserve">新建五家渠市公共社会停车场建设项目-1号停车场总用地面积29995㎡（45亩），总建筑面积37850.37㎡；-2号停车场，总用地面积6029㎡（9亩），总建筑面积13742㎡；-3号停车场，总用地面积20156㎡（30.2亩），总建筑面34196.61㎡；配套室外绿化、地坪、道路、给排水、采暖及供电设施。
</t>
  </si>
  <si>
    <t>五家渠市滨河景观改造</t>
  </si>
  <si>
    <t>对五家渠滨河4785m的河道进行河道整治，清理淤泥，种植树木，改造堤坝。</t>
  </si>
  <si>
    <t>五家渠市集中供热三期工程</t>
  </si>
  <si>
    <t>主要建设内容：城东区2台70MW锅炉续建工程，配套管网、换热站新建、改造工程，城西区集中供热站既有设施技术改造工程，城西区、城东区煤渣场环境治理工程</t>
  </si>
  <si>
    <t>五家渠市市政道路工程</t>
  </si>
  <si>
    <t>枣园西街（军垦路--西环路）建设长896.66米，红线宽15米；长安西街（枣园西街--长安西街）建设长423.3米，红线宽27米；西林路（枣园西街--长安西街）建设长320.0米，红线宽25米；三条路总长1639.96米， 青湖路（长征街-北海街），道路长1311.6米，红线宽44米，共4个交叉口。包括道路工程、交通工程、照明工程、绿化工程、给水工程、排水工程、桥涵工程及热力工程。</t>
  </si>
  <si>
    <t>“500”至五家渠经济技术开发区供水项目</t>
  </si>
  <si>
    <t>五家渠市102团</t>
  </si>
  <si>
    <t>新建23公里输水管线，保证五家渠经济技术开发区水源。</t>
  </si>
  <si>
    <t>可研已完成</t>
  </si>
  <si>
    <t>王波</t>
  </si>
  <si>
    <t>场界沟至五家渠水务公司“500”供水二水厂输水管线项目</t>
  </si>
  <si>
    <t>新建场界沟至2号水厂管线。场界沟为地下水，源水水价低利润可观。</t>
  </si>
  <si>
    <t>五家渠经济技术开发区园区道路供热等基础设施建设</t>
  </si>
  <si>
    <t>供热、道路、供电等基础设施</t>
  </si>
  <si>
    <t>项目总体可研已批复。一期项目投资计划已下达，并已开工建设</t>
  </si>
  <si>
    <t>B0T</t>
  </si>
  <si>
    <t>5829269 5829277</t>
  </si>
  <si>
    <t>三年储备项目</t>
  </si>
  <si>
    <t>奇台农城镇及工业园区集中供热工程</t>
  </si>
  <si>
    <t>新建、扩建</t>
  </si>
  <si>
    <t>109社区、奇台农场</t>
  </si>
  <si>
    <t>安装20吨锅炉2台（一备一用），改扩建锅炉房400平方米，改建换热站5座，供热管网的建设。</t>
  </si>
  <si>
    <t>杨子云</t>
  </si>
  <si>
    <t>共青团农场城镇基础设施道路工程</t>
  </si>
  <si>
    <t>共青团农场</t>
  </si>
  <si>
    <t>拟建场镇道路12条，道路建设总长10291.17m，道路标线61869.924m；道路标志牌114座；照明路灯720盏；绿化面积21.15万m2；管道通道41座，交叉口16处。</t>
  </si>
  <si>
    <t>可行性研究报告已批复</t>
  </si>
  <si>
    <t>林大全</t>
  </si>
  <si>
    <t>五家渠经济技术开发区供排水基础设施建设项目</t>
  </si>
  <si>
    <t>新建工业园区供排水管网。增加供排水用户。</t>
  </si>
  <si>
    <t>规划已完成，可研设计正在规划中</t>
  </si>
  <si>
    <t>新湖农场集中供热道路供水等基础设施</t>
  </si>
  <si>
    <t>供热、供水、道路及园区基础设施建设</t>
  </si>
  <si>
    <t>103团农产品加工园基础设施配套项目</t>
  </si>
  <si>
    <t>配套完善七连农产品加工园基础设施建设</t>
  </si>
  <si>
    <t>土墩子农场西泉工业园区基础设施（一期）</t>
  </si>
  <si>
    <t>土墩子农场</t>
  </si>
  <si>
    <t>道路、供水、排水、供热等基础设施</t>
  </si>
  <si>
    <t>园区规划已完成</t>
  </si>
  <si>
    <t>周海龙</t>
  </si>
  <si>
    <t>四</t>
  </si>
  <si>
    <t>产业促进</t>
  </si>
  <si>
    <t>五家渠市综合保税区建设项目</t>
  </si>
  <si>
    <t>项目规划用地面积815.9公顷，规划建筑面积641万平方米，其中一期184.97公顷，建筑面积96.17万平方米；</t>
  </si>
  <si>
    <t>五家渠经济技术开发区东工业园综合物流园区建设项目</t>
  </si>
  <si>
    <t>五家渠市经济技术开发区</t>
  </si>
  <si>
    <t>规划用地1200亩，建设货运交易市场50000平方米、各类仓库120000平方米、主要机器设备500台（套），堆场、作业场120000平方米、道路停车场130000平方米、维修加工车间及生产生活辅助设施。</t>
  </si>
  <si>
    <t>项目规划</t>
  </si>
  <si>
    <t>五家渠市综合市场</t>
  </si>
  <si>
    <t>总用地面积46631平方米，商铺及辅助用房960平方米，综合楼6727平方米，钢结构大棚2448平方米，绿化面积9683平方米，硬地面积32142平方米</t>
  </si>
  <si>
    <t>五家渠市热电联产项目</t>
  </si>
  <si>
    <t>新建2*350KW热电联产。</t>
  </si>
  <si>
    <t>2016-2019</t>
  </si>
  <si>
    <t>五家渠市总体规划</t>
  </si>
  <si>
    <t>葛烨</t>
  </si>
  <si>
    <t>13999355858</t>
  </si>
  <si>
    <t>六师105团农机维修服务中心</t>
  </si>
  <si>
    <t>105团</t>
  </si>
  <si>
    <t>新建3000平方米农机维修服务中心</t>
  </si>
  <si>
    <r>
      <t>2</t>
    </r>
    <r>
      <rPr>
        <sz val="12"/>
        <rFont val="宋体"/>
        <family val="0"/>
      </rPr>
      <t>017-2018</t>
    </r>
  </si>
  <si>
    <t>可研编制阶段</t>
  </si>
  <si>
    <r>
      <t>B</t>
    </r>
    <r>
      <rPr>
        <sz val="12"/>
        <rFont val="宋体"/>
        <family val="0"/>
      </rPr>
      <t>OT</t>
    </r>
  </si>
  <si>
    <t>杨敏</t>
  </si>
  <si>
    <r>
      <t>1</t>
    </r>
    <r>
      <rPr>
        <sz val="12"/>
        <rFont val="宋体"/>
        <family val="0"/>
      </rPr>
      <t>3345392016</t>
    </r>
  </si>
  <si>
    <t>六师105团物流园项目</t>
  </si>
  <si>
    <t>5000-10000平方米物流园建设</t>
  </si>
  <si>
    <t>项目建议书</t>
  </si>
  <si>
    <t>13345392016</t>
  </si>
  <si>
    <t>五家渠农业科技园区创业（孵化）园及基础设施配套建设项目</t>
  </si>
  <si>
    <t>科技园区建设规模6万平方米；配套建设产业园区道路、供气、供水、排污等基础设施。</t>
  </si>
  <si>
    <t>正在做项目建设规划</t>
  </si>
  <si>
    <t>共青团农场现代农业旅游产业项目</t>
  </si>
  <si>
    <t>通过对外租赁招商，将农场设施农业日光温室进行改造，打造花卉、植物主题公园；建设农业博览园，集农业科普、休闲度假、采摘为一体的现代农业旅游项目。</t>
  </si>
  <si>
    <t>共青团农场葡萄酒文化主题公园</t>
  </si>
  <si>
    <t>新建葡萄品种园、葡萄酒庄，打造及葡萄采摘、葡萄酒加工、葡萄酒文化为一体的葡萄酒文化主题公园。</t>
  </si>
  <si>
    <r>
      <rPr>
        <sz val="10"/>
        <rFont val="宋体"/>
        <family val="0"/>
      </rPr>
      <t>2</t>
    </r>
    <r>
      <rPr>
        <sz val="10"/>
        <rFont val="宋体"/>
        <family val="0"/>
      </rPr>
      <t>016-2018</t>
    </r>
  </si>
  <si>
    <t>共青团农场果蔬冷链（保鲜库）建设项目</t>
  </si>
  <si>
    <t>新建4000吨果蔬保鲜库。</t>
  </si>
  <si>
    <t>第六师土墩子农场甘河子水库输水管道工程（一期）</t>
  </si>
  <si>
    <t>新建输水管网11.63km，及配套设施。</t>
  </si>
  <si>
    <t>初步设计（代可研）已审查并批复，完善前期手续。</t>
  </si>
  <si>
    <t>农场可提供水资源</t>
  </si>
  <si>
    <t>新湖农场农产品综合交易市场及配套基础设施</t>
  </si>
  <si>
    <t>总建筑面积1.2万平方米，包括粮食、蔬菜、瓜果、肉禽交易区及园区供排水、电、路等基础设施</t>
  </si>
  <si>
    <t>新湖农场农机装备市场和维修中心及农机服务中心</t>
  </si>
  <si>
    <t>在新旺社区建设一座高标准农机具服务中心，总建筑面积8000平方米，及农机具展销、维修、技术指导为一体</t>
  </si>
  <si>
    <t>BO0</t>
  </si>
  <si>
    <t>新湖农场万吨气调保鲜库项目</t>
  </si>
  <si>
    <t>新建气调库16500平方米及相关设施,配套相关种植基地。</t>
  </si>
  <si>
    <t>新湖农场规模化节水示范项目</t>
  </si>
  <si>
    <t>新野社区、新户社区、新民社区</t>
  </si>
  <si>
    <t>在新湖农场6个农业连队新建滴灌15140亩，共8个系统。对此次新建新野社区9连2-2-2系统的2140亩实施自动灌溉控制信息化及建设农场远程监控中心</t>
  </si>
  <si>
    <t>新湖农场农产品加工创业园</t>
  </si>
  <si>
    <t>新建污水处理厂一座，用于专门处理园区污水，新建园区排水管网11.73km，新建园区供热管网3230米，换热站4座新建一座35kV变电站，主变最终规模为2x31.5MVA，变电站的电压等级为35/10kV，电源引自新湖110kV变电站。在中基番茄酱厂旁建小型供水站一座，将中基番茄酱厂的12眼机井进行集中整合，新建园区供水管网10.8km</t>
  </si>
  <si>
    <t>新湖农场晨旺生态农业创业园</t>
  </si>
  <si>
    <t>新旺社区</t>
  </si>
  <si>
    <t>建设特色农业种植区（枸杞、草莓、樱桃、）种植连栋温室大棚，有机水果采摘区、葡萄长廊、渔业养殖垂钓游览区、肉羊养殖区、饲料加工区、屠宰场、特色农产品展销中心、特色餐饮加工区等</t>
  </si>
  <si>
    <t>103团农机服务中心建设项目</t>
  </si>
  <si>
    <t>新建标准化农机库区3座，并对配套设施完善。</t>
  </si>
  <si>
    <t>五</t>
  </si>
  <si>
    <t>生态环境</t>
  </si>
  <si>
    <t>五家渠水生态文明试点城市建设项目</t>
  </si>
  <si>
    <t xml:space="preserve">1.防渗改建八一引水通道长13.0km，采用现浇砼、雷诺护垫衬砌型式，设计流量10.55m³/s。2.防渗改建八一水库库外排洪渠10.87km，采用现浇砼衬砌，设计流量8.0m³/s。3.改建沙山子水库库外排洪渠4.7km，采用现浇砼衬砌，设计流量35.0m³/s。
</t>
  </si>
  <si>
    <t>实施方案已编制</t>
  </si>
  <si>
    <t>王多辉</t>
  </si>
  <si>
    <t>13150357633</t>
  </si>
  <si>
    <t>五家渠污水处理厂工程</t>
  </si>
  <si>
    <t>日处“500”吨污泥工程。东工业园新建日处理5万吨/天污水处理厂。北工业园新建日处理5万吨/天污水处理厂。梧桐污水处理厂扩建日处理5.5万吨污水处理厂。</t>
  </si>
  <si>
    <t>五家渠市猛进路交通环境改造</t>
  </si>
  <si>
    <t>对猛进路向北扩建7830m</t>
  </si>
  <si>
    <t>可研阶段，选址，环评，土地预审已办理</t>
  </si>
  <si>
    <t>北环路以南地块土地整理项目</t>
  </si>
  <si>
    <t xml:space="preserve">16条道路总长18992m，包括道路、交通、绿化、照明、给水、排水、供热、燃气工程。其中： 纬十五路（青湖路—人民路）：道路长320m，红线宽18m。纬十六路（青湖路—经十二路）：道路长780m，红线宽18m。 纬十七路（青湖路—滨河西路）：道路长1100m，红线宽18m。纬十八路（青湖路—东外环）：道路长2850m，红线宽30m。 纬十九路（青湖路—滨河西路）：道路长1320m，（经十三路—经十四路）长308m，红线宽18m。 梧桐街（青湖路—滨河西路）：道路长1385m，红线宽30m。纬二十四路（经十八路—滨河西路）：道路长1260m，（经十三路—经十四路）长318m，红线宽18m。纬二十六路（青湖路—人民路）：道路长995m，红线宽15m。纬二十九路（青湖路—滨河西路）：道路长525m，红线宽15m。经二十三路（北环路—纬十八路）：道路长408m，红线宽30m。经二十二路（纬十八路—梧桐街）：道路长445m，红线宽18m。经十五路（北环路—纬二十五路）：道路长1273m，红线宽44m。经十四路（北环路—纬二十五路）：道路长1267m，红线宽30m。经二十一路（纬十九路—滨河西路）：道路长1158m，红线宽15m。经十路（纬二十五路—滨河西路）：道路长660m，红线宽15m。经十八路（纬十六路—北海街）：道路长2620m，红线宽18m。
</t>
  </si>
  <si>
    <t>五家渠经济技术开发区固体废弃物填埋场一二期项目</t>
  </si>
  <si>
    <t>处理固废量61.62万吨/年，本期渣场占地面积约93670平方米，为较规则场地，长约419米，宽约255米。</t>
  </si>
  <si>
    <t>2015-2016</t>
  </si>
  <si>
    <t>一期项目已开工建设，二期项目规划中</t>
  </si>
  <si>
    <t>5829269 5829288</t>
  </si>
  <si>
    <t>奇台农场城镇景观提升工程</t>
  </si>
  <si>
    <t>奇台农场</t>
  </si>
  <si>
    <t>青山路绿化2.3公里，屯兵楼周边绿化，场镇街景改造提升（亮化、主体颜色、屋面改造），农场标志性大门2座，配套设施建设。</t>
  </si>
  <si>
    <t>奇台农场108社区和109社会区S303省道两侧景观提升工程</t>
  </si>
  <si>
    <t>108社区</t>
  </si>
  <si>
    <t>对S303省道两侧旧房拆除，2.3公里道路亮化绿化及景观建设等工程。</t>
  </si>
  <si>
    <t>六师团场垃圾处理提升工程</t>
  </si>
  <si>
    <t>六运湖、芳草湖、共青团、奇台、105团、新湖农场</t>
  </si>
  <si>
    <t>六运湖、芳草湖、共青团、奇台、105、新湖等六个团场垃圾处理提升工程</t>
  </si>
  <si>
    <t>可研、初设、环评节能、已办理完毕</t>
  </si>
  <si>
    <t>付建江、甘润亮、林大全、杨子云等</t>
  </si>
  <si>
    <t>13565631299、13519963998、13565637777、13779252168</t>
  </si>
  <si>
    <t>新湖农场沙漠保护综合开发旅游项目及生态林建设</t>
  </si>
  <si>
    <t>新湖农场</t>
  </si>
  <si>
    <t>开发沙漠特色大芸种植、休闲游乐、特色餐饮、沙漠探险、露营</t>
  </si>
  <si>
    <t>六师105团林业建设项目</t>
  </si>
  <si>
    <t>新建5000亩，包括防护林、苗圃等</t>
  </si>
  <si>
    <r>
      <t>2</t>
    </r>
    <r>
      <rPr>
        <sz val="12"/>
        <rFont val="宋体"/>
        <family val="0"/>
      </rPr>
      <t>016-2020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</si>
</sst>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_ "/>
  </numFmts>
  <fonts count="34">
    <font>
      <sz val="12"/>
      <name val="宋体"/>
      <family val="0"/>
    </font>
    <font>
      <sz val="10"/>
      <name val="楷体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6"/>
      <name val="宋体"/>
      <family val="0"/>
    </font>
    <font>
      <sz val="18"/>
      <name val="方正小标宋简体"/>
      <family val="0"/>
    </font>
    <font>
      <sz val="6"/>
      <name val="楷体_GB2312"/>
      <family val="3"/>
    </font>
    <font>
      <b/>
      <sz val="6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0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23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5" fillId="22" borderId="0" applyNumberFormat="0" applyBorder="0" applyAlignment="0" applyProtection="0"/>
    <xf numFmtId="0" fontId="27" fillId="16" borderId="8" applyNumberFormat="0" applyAlignment="0" applyProtection="0"/>
    <xf numFmtId="0" fontId="2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2" fillId="24" borderId="0" xfId="0" applyFont="1" applyFill="1" applyAlignment="1">
      <alignment/>
    </xf>
    <xf numFmtId="0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41" applyFont="1" applyFill="1">
      <alignment/>
      <protection/>
    </xf>
    <xf numFmtId="0" fontId="3" fillId="24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2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176" fontId="1" fillId="0" borderId="10" xfId="0" applyNumberFormat="1" applyFont="1" applyFill="1" applyBorder="1" applyAlignment="1">
      <alignment horizontal="center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9" fillId="0" borderId="16" xfId="41" applyFont="1" applyFill="1" applyBorder="1" applyAlignment="1">
      <alignment horizontal="center" vertical="center" wrapText="1"/>
      <protection/>
    </xf>
    <xf numFmtId="0" fontId="3" fillId="0" borderId="16" xfId="41" applyFont="1" applyFill="1" applyBorder="1" applyAlignment="1">
      <alignment horizontal="center" vertical="center" wrapText="1"/>
      <protection/>
    </xf>
    <xf numFmtId="0" fontId="3" fillId="0" borderId="16" xfId="4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41" applyNumberFormat="1" applyFont="1" applyFill="1" applyBorder="1" applyAlignment="1">
      <alignment horizontal="left" vertical="center" wrapText="1"/>
      <protection/>
    </xf>
    <xf numFmtId="0" fontId="3" fillId="0" borderId="12" xfId="41" applyNumberFormat="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4" fillId="0" borderId="0" xfId="0" applyFont="1" applyFill="1" applyAlignment="1">
      <alignment/>
    </xf>
    <xf numFmtId="0" fontId="3" fillId="0" borderId="19" xfId="0" applyNumberFormat="1" applyFont="1" applyBorder="1" applyAlignment="1">
      <alignment vertical="center" wrapText="1"/>
    </xf>
    <xf numFmtId="0" fontId="3" fillId="0" borderId="12" xfId="41" applyNumberFormat="1" applyFont="1" applyFill="1" applyBorder="1" applyAlignment="1">
      <alignment horizontal="center" vertical="center"/>
      <protection/>
    </xf>
    <xf numFmtId="49" fontId="3" fillId="0" borderId="12" xfId="41" applyNumberFormat="1" applyFont="1" applyFill="1" applyBorder="1" applyAlignment="1">
      <alignment horizontal="center" vertical="center"/>
      <protection/>
    </xf>
    <xf numFmtId="0" fontId="3" fillId="0" borderId="21" xfId="41" applyNumberFormat="1" applyFont="1" applyFill="1" applyBorder="1" applyAlignment="1">
      <alignment vertical="center"/>
      <protection/>
    </xf>
    <xf numFmtId="0" fontId="3" fillId="0" borderId="0" xfId="41" applyNumberFormat="1" applyFont="1" applyFill="1" applyAlignment="1">
      <alignment vertical="center"/>
      <protection/>
    </xf>
    <xf numFmtId="0" fontId="3" fillId="0" borderId="0" xfId="41" applyFont="1" applyFill="1" applyAlignment="1">
      <alignment vertical="center"/>
      <protection/>
    </xf>
    <xf numFmtId="0" fontId="3" fillId="0" borderId="19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9" fillId="0" borderId="21" xfId="0" applyNumberFormat="1" applyFont="1" applyBorder="1" applyAlignment="1">
      <alignment vertical="center"/>
    </xf>
    <xf numFmtId="0" fontId="3" fillId="0" borderId="21" xfId="0" applyNumberFormat="1" applyFont="1" applyFill="1" applyBorder="1" applyAlignment="1">
      <alignment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0" fillId="0" borderId="0" xfId="0" applyNumberFormat="1" applyFont="1" applyAlignment="1">
      <alignment vertical="center"/>
    </xf>
    <xf numFmtId="0" fontId="13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_2015年国民经济和社会发展计划（草案）表式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view="pageBreakPreview" zoomScale="89" zoomScaleNormal="82" zoomScaleSheetLayoutView="89" workbookViewId="0" topLeftCell="A1">
      <selection activeCell="E6" sqref="E6"/>
    </sheetView>
  </sheetViews>
  <sheetFormatPr defaultColWidth="9.00390625" defaultRowHeight="14.25"/>
  <cols>
    <col min="1" max="1" width="3.625" style="21" customWidth="1"/>
    <col min="2" max="2" width="19.375" style="22" customWidth="1"/>
    <col min="3" max="3" width="5.375" style="23" customWidth="1"/>
    <col min="4" max="4" width="6.50390625" style="23" customWidth="1"/>
    <col min="5" max="5" width="34.00390625" style="24" customWidth="1"/>
    <col min="6" max="6" width="7.50390625" style="25" customWidth="1"/>
    <col min="7" max="7" width="9.50390625" style="23" customWidth="1"/>
    <col min="8" max="8" width="11.875" style="22" customWidth="1"/>
    <col min="9" max="9" width="5.75390625" style="21" customWidth="1"/>
    <col min="10" max="10" width="6.25390625" style="23" customWidth="1"/>
    <col min="11" max="11" width="13.00390625" style="26" customWidth="1"/>
    <col min="12" max="12" width="6.125" style="27" customWidth="1"/>
    <col min="13" max="13" width="9.00390625" style="21" customWidth="1"/>
    <col min="14" max="249" width="9.00390625" style="27" customWidth="1"/>
  </cols>
  <sheetData>
    <row r="1" spans="1:12" ht="24">
      <c r="A1" s="153" t="s">
        <v>0</v>
      </c>
      <c r="B1" s="154"/>
      <c r="C1" s="153"/>
      <c r="D1" s="153"/>
      <c r="E1" s="153"/>
      <c r="F1" s="155"/>
      <c r="G1" s="153"/>
      <c r="H1" s="154"/>
      <c r="I1" s="153"/>
      <c r="J1" s="153"/>
      <c r="K1" s="156"/>
      <c r="L1" s="153"/>
    </row>
    <row r="2" spans="1:13" s="1" customFormat="1" ht="12">
      <c r="A2" s="28"/>
      <c r="B2" s="29"/>
      <c r="C2" s="30"/>
      <c r="D2" s="30"/>
      <c r="E2" s="31"/>
      <c r="F2" s="32"/>
      <c r="G2" s="33"/>
      <c r="H2" s="157" t="s">
        <v>1</v>
      </c>
      <c r="I2" s="157"/>
      <c r="J2" s="158"/>
      <c r="K2" s="158"/>
      <c r="L2" s="157"/>
      <c r="M2" s="99"/>
    </row>
    <row r="3" spans="1:12" ht="60" customHeight="1">
      <c r="A3" s="34" t="s">
        <v>2</v>
      </c>
      <c r="B3" s="35" t="s">
        <v>3</v>
      </c>
      <c r="C3" s="36" t="s">
        <v>4</v>
      </c>
      <c r="D3" s="36" t="s">
        <v>5</v>
      </c>
      <c r="E3" s="37" t="s">
        <v>6</v>
      </c>
      <c r="F3" s="36" t="s">
        <v>7</v>
      </c>
      <c r="G3" s="36" t="s">
        <v>8</v>
      </c>
      <c r="H3" s="38" t="s">
        <v>9</v>
      </c>
      <c r="I3" s="100" t="s">
        <v>10</v>
      </c>
      <c r="J3" s="100" t="s">
        <v>11</v>
      </c>
      <c r="K3" s="101" t="s">
        <v>12</v>
      </c>
      <c r="L3" s="102" t="s">
        <v>13</v>
      </c>
    </row>
    <row r="4" spans="1:13" s="2" customFormat="1" ht="22.5" customHeight="1">
      <c r="A4" s="159" t="s">
        <v>14</v>
      </c>
      <c r="B4" s="160"/>
      <c r="C4" s="41"/>
      <c r="D4" s="41"/>
      <c r="E4" s="42"/>
      <c r="F4" s="41"/>
      <c r="G4" s="43">
        <f>SUM(G5,G11,G20,G36,G55)</f>
        <v>2095280.05</v>
      </c>
      <c r="H4" s="44"/>
      <c r="I4" s="103"/>
      <c r="J4" s="103"/>
      <c r="K4" s="104"/>
      <c r="L4" s="103"/>
      <c r="M4" s="105"/>
    </row>
    <row r="5" spans="1:13" s="2" customFormat="1" ht="22.5" customHeight="1">
      <c r="A5" s="39" t="s">
        <v>15</v>
      </c>
      <c r="B5" s="40" t="s">
        <v>16</v>
      </c>
      <c r="C5" s="41"/>
      <c r="D5" s="41"/>
      <c r="E5" s="42"/>
      <c r="F5" s="41"/>
      <c r="G5" s="45">
        <f>SUM(G6:G10)</f>
        <v>92217</v>
      </c>
      <c r="H5" s="40"/>
      <c r="I5" s="103"/>
      <c r="J5" s="103"/>
      <c r="K5" s="104"/>
      <c r="L5" s="103"/>
      <c r="M5" s="105"/>
    </row>
    <row r="6" spans="1:13" s="3" customFormat="1" ht="48" customHeight="1">
      <c r="A6" s="46">
        <v>1</v>
      </c>
      <c r="B6" s="47" t="s">
        <v>17</v>
      </c>
      <c r="C6" s="48" t="s">
        <v>18</v>
      </c>
      <c r="D6" s="48" t="s">
        <v>19</v>
      </c>
      <c r="E6" s="49" t="s">
        <v>20</v>
      </c>
      <c r="F6" s="50" t="s">
        <v>21</v>
      </c>
      <c r="G6" s="48">
        <v>83220</v>
      </c>
      <c r="H6" s="47" t="s">
        <v>22</v>
      </c>
      <c r="I6" s="50" t="s">
        <v>23</v>
      </c>
      <c r="J6" s="50" t="s">
        <v>24</v>
      </c>
      <c r="K6" s="106" t="s">
        <v>25</v>
      </c>
      <c r="L6" s="107"/>
      <c r="M6" s="108"/>
    </row>
    <row r="7" spans="1:256" s="4" customFormat="1" ht="48" customHeight="1">
      <c r="A7" s="46">
        <v>2</v>
      </c>
      <c r="B7" s="51" t="s">
        <v>26</v>
      </c>
      <c r="C7" s="52" t="s">
        <v>27</v>
      </c>
      <c r="D7" s="52" t="s">
        <v>28</v>
      </c>
      <c r="E7" s="51" t="s">
        <v>29</v>
      </c>
      <c r="F7" s="52" t="s">
        <v>30</v>
      </c>
      <c r="G7" s="53">
        <v>3500</v>
      </c>
      <c r="H7" s="54" t="s">
        <v>31</v>
      </c>
      <c r="I7" s="109" t="s">
        <v>32</v>
      </c>
      <c r="J7" s="109" t="s">
        <v>33</v>
      </c>
      <c r="K7" s="109" t="s">
        <v>34</v>
      </c>
      <c r="L7" s="109"/>
      <c r="M7" s="10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4" customFormat="1" ht="39.75" customHeight="1">
      <c r="A8" s="46">
        <v>3</v>
      </c>
      <c r="B8" s="55" t="s">
        <v>35</v>
      </c>
      <c r="C8" s="56" t="s">
        <v>27</v>
      </c>
      <c r="D8" s="56" t="s">
        <v>28</v>
      </c>
      <c r="E8" s="55" t="s">
        <v>36</v>
      </c>
      <c r="F8" s="52" t="s">
        <v>30</v>
      </c>
      <c r="G8" s="56">
        <v>1297</v>
      </c>
      <c r="H8" s="55" t="s">
        <v>37</v>
      </c>
      <c r="I8" s="110" t="s">
        <v>38</v>
      </c>
      <c r="J8" s="109" t="s">
        <v>33</v>
      </c>
      <c r="K8" s="109" t="s">
        <v>34</v>
      </c>
      <c r="L8" s="109"/>
      <c r="M8" s="10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12" s="5" customFormat="1" ht="56.25" customHeight="1">
      <c r="A9" s="46">
        <v>4</v>
      </c>
      <c r="B9" s="54" t="s">
        <v>39</v>
      </c>
      <c r="C9" s="57" t="s">
        <v>27</v>
      </c>
      <c r="D9" s="57" t="s">
        <v>40</v>
      </c>
      <c r="E9" s="54" t="s">
        <v>41</v>
      </c>
      <c r="F9" s="57" t="s">
        <v>42</v>
      </c>
      <c r="G9" s="57">
        <v>1200</v>
      </c>
      <c r="H9" s="54" t="s">
        <v>31</v>
      </c>
      <c r="I9" s="57" t="s">
        <v>38</v>
      </c>
      <c r="J9" s="111" t="s">
        <v>43</v>
      </c>
      <c r="K9" s="82">
        <v>13999542500</v>
      </c>
      <c r="L9" s="112"/>
    </row>
    <row r="10" spans="1:13" s="2" customFormat="1" ht="61.5" customHeight="1">
      <c r="A10" s="46">
        <v>5</v>
      </c>
      <c r="B10" s="54" t="s">
        <v>44</v>
      </c>
      <c r="C10" s="57" t="s">
        <v>27</v>
      </c>
      <c r="D10" s="57" t="s">
        <v>40</v>
      </c>
      <c r="E10" s="54" t="s">
        <v>45</v>
      </c>
      <c r="F10" s="57">
        <v>2016</v>
      </c>
      <c r="G10" s="57">
        <v>3000</v>
      </c>
      <c r="H10" s="54" t="s">
        <v>31</v>
      </c>
      <c r="I10" s="57" t="s">
        <v>32</v>
      </c>
      <c r="J10" s="111" t="s">
        <v>43</v>
      </c>
      <c r="K10" s="82">
        <v>13999542500</v>
      </c>
      <c r="L10" s="112"/>
      <c r="M10" s="105"/>
    </row>
    <row r="11" spans="1:249" s="6" customFormat="1" ht="31.5" customHeight="1">
      <c r="A11" s="58" t="s">
        <v>46</v>
      </c>
      <c r="B11" s="59" t="s">
        <v>47</v>
      </c>
      <c r="C11" s="60"/>
      <c r="D11" s="59"/>
      <c r="E11" s="61"/>
      <c r="F11" s="60"/>
      <c r="G11" s="62">
        <f>SUM(G12:G19)</f>
        <v>154096.6</v>
      </c>
      <c r="H11" s="63"/>
      <c r="I11" s="113"/>
      <c r="J11" s="114"/>
      <c r="K11" s="115"/>
      <c r="L11" s="113"/>
      <c r="M11" s="116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</row>
    <row r="12" spans="1:12" s="5" customFormat="1" ht="84" customHeight="1">
      <c r="A12" s="64">
        <v>1</v>
      </c>
      <c r="B12" s="65" t="s">
        <v>48</v>
      </c>
      <c r="C12" s="50" t="s">
        <v>49</v>
      </c>
      <c r="D12" s="65" t="s">
        <v>50</v>
      </c>
      <c r="E12" s="66" t="s">
        <v>51</v>
      </c>
      <c r="F12" s="50">
        <v>2016</v>
      </c>
      <c r="G12" s="50">
        <v>10073.6</v>
      </c>
      <c r="H12" s="65" t="s">
        <v>52</v>
      </c>
      <c r="I12" s="80" t="s">
        <v>23</v>
      </c>
      <c r="J12" s="50" t="s">
        <v>53</v>
      </c>
      <c r="K12" s="50">
        <v>13565645818</v>
      </c>
      <c r="L12" s="118"/>
    </row>
    <row r="13" spans="1:12" s="5" customFormat="1" ht="55.5" customHeight="1">
      <c r="A13" s="64">
        <v>2</v>
      </c>
      <c r="B13" s="65" t="s">
        <v>54</v>
      </c>
      <c r="C13" s="50" t="s">
        <v>27</v>
      </c>
      <c r="D13" s="65" t="s">
        <v>50</v>
      </c>
      <c r="E13" s="66" t="s">
        <v>55</v>
      </c>
      <c r="F13" s="50" t="s">
        <v>30</v>
      </c>
      <c r="G13" s="50">
        <v>6490</v>
      </c>
      <c r="H13" s="65" t="s">
        <v>56</v>
      </c>
      <c r="I13" s="80" t="s">
        <v>23</v>
      </c>
      <c r="J13" s="50" t="s">
        <v>53</v>
      </c>
      <c r="K13" s="50">
        <v>13565645818</v>
      </c>
      <c r="L13" s="118"/>
    </row>
    <row r="14" spans="1:253" s="7" customFormat="1" ht="81.75" customHeight="1">
      <c r="A14" s="64">
        <v>3</v>
      </c>
      <c r="B14" s="67" t="s">
        <v>57</v>
      </c>
      <c r="C14" s="68" t="s">
        <v>27</v>
      </c>
      <c r="D14" s="69" t="s">
        <v>58</v>
      </c>
      <c r="E14" s="70" t="s">
        <v>59</v>
      </c>
      <c r="F14" s="71" t="s">
        <v>60</v>
      </c>
      <c r="G14" s="72">
        <v>17796</v>
      </c>
      <c r="H14" s="67" t="s">
        <v>61</v>
      </c>
      <c r="I14" s="80" t="s">
        <v>23</v>
      </c>
      <c r="J14" s="119" t="s">
        <v>62</v>
      </c>
      <c r="K14" s="120" t="s">
        <v>63</v>
      </c>
      <c r="L14" s="121"/>
      <c r="M14" s="122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49"/>
      <c r="FV14" s="149"/>
      <c r="FW14" s="149"/>
      <c r="FX14" s="149"/>
      <c r="FY14" s="149"/>
      <c r="FZ14" s="149"/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49"/>
      <c r="GQ14" s="149"/>
      <c r="GR14" s="149"/>
      <c r="GS14" s="149"/>
      <c r="GT14" s="149"/>
      <c r="GU14" s="149"/>
      <c r="GV14" s="149"/>
      <c r="GW14" s="149"/>
      <c r="GX14" s="149"/>
      <c r="GY14" s="149"/>
      <c r="GZ14" s="149"/>
      <c r="HA14" s="149"/>
      <c r="HB14" s="149"/>
      <c r="HC14" s="149"/>
      <c r="HD14" s="149"/>
      <c r="HE14" s="149"/>
      <c r="HF14" s="149"/>
      <c r="HG14" s="149"/>
      <c r="HH14" s="149"/>
      <c r="HI14" s="149"/>
      <c r="HJ14" s="149"/>
      <c r="HK14" s="149"/>
      <c r="HL14" s="149"/>
      <c r="HM14" s="149"/>
      <c r="HN14" s="149"/>
      <c r="HO14" s="149"/>
      <c r="HP14" s="149"/>
      <c r="HQ14" s="149"/>
      <c r="HR14" s="149"/>
      <c r="HS14" s="149"/>
      <c r="HT14" s="149"/>
      <c r="HU14" s="149"/>
      <c r="HV14" s="149"/>
      <c r="HW14" s="149"/>
      <c r="HX14" s="149"/>
      <c r="HY14" s="149"/>
      <c r="HZ14" s="149"/>
      <c r="IA14" s="149"/>
      <c r="IB14" s="149"/>
      <c r="IC14" s="149"/>
      <c r="ID14" s="149"/>
      <c r="IE14" s="149"/>
      <c r="IF14" s="149"/>
      <c r="IG14" s="149"/>
      <c r="IH14" s="149"/>
      <c r="II14" s="149"/>
      <c r="IJ14" s="149"/>
      <c r="IK14" s="149"/>
      <c r="IL14" s="149"/>
      <c r="IM14" s="149"/>
      <c r="IN14" s="149"/>
      <c r="IO14" s="149"/>
      <c r="IP14" s="149"/>
      <c r="IQ14" s="149"/>
      <c r="IR14" s="149"/>
      <c r="IS14" s="149"/>
    </row>
    <row r="15" spans="1:12" s="5" customFormat="1" ht="48.75" customHeight="1">
      <c r="A15" s="64">
        <v>4</v>
      </c>
      <c r="B15" s="54" t="s">
        <v>64</v>
      </c>
      <c r="C15" s="57" t="s">
        <v>27</v>
      </c>
      <c r="D15" s="57" t="s">
        <v>40</v>
      </c>
      <c r="E15" s="54" t="s">
        <v>65</v>
      </c>
      <c r="F15" s="57" t="s">
        <v>60</v>
      </c>
      <c r="G15" s="57">
        <v>50000</v>
      </c>
      <c r="H15" s="54" t="s">
        <v>31</v>
      </c>
      <c r="I15" s="57" t="s">
        <v>32</v>
      </c>
      <c r="J15" s="111" t="s">
        <v>43</v>
      </c>
      <c r="K15" s="82">
        <v>13999542500</v>
      </c>
      <c r="L15" s="112"/>
    </row>
    <row r="16" spans="1:12" s="5" customFormat="1" ht="99" customHeight="1">
      <c r="A16" s="64">
        <v>5</v>
      </c>
      <c r="B16" s="73" t="s">
        <v>66</v>
      </c>
      <c r="C16" s="57" t="s">
        <v>27</v>
      </c>
      <c r="D16" s="57" t="s">
        <v>40</v>
      </c>
      <c r="E16" s="73" t="s">
        <v>67</v>
      </c>
      <c r="F16" s="57" t="s">
        <v>42</v>
      </c>
      <c r="G16" s="74">
        <v>61800</v>
      </c>
      <c r="H16" s="54" t="s">
        <v>31</v>
      </c>
      <c r="I16" s="57" t="s">
        <v>32</v>
      </c>
      <c r="J16" s="111" t="s">
        <v>43</v>
      </c>
      <c r="K16" s="82">
        <v>13999542500</v>
      </c>
      <c r="L16" s="112"/>
    </row>
    <row r="17" spans="1:12" s="5" customFormat="1" ht="60" customHeight="1">
      <c r="A17" s="64">
        <v>6</v>
      </c>
      <c r="B17" s="73" t="s">
        <v>68</v>
      </c>
      <c r="C17" s="57" t="s">
        <v>27</v>
      </c>
      <c r="D17" s="57" t="s">
        <v>40</v>
      </c>
      <c r="E17" s="73" t="s">
        <v>69</v>
      </c>
      <c r="F17" s="57" t="s">
        <v>30</v>
      </c>
      <c r="G17" s="74">
        <v>4760</v>
      </c>
      <c r="H17" s="54" t="s">
        <v>31</v>
      </c>
      <c r="I17" s="57" t="s">
        <v>38</v>
      </c>
      <c r="J17" s="111" t="s">
        <v>43</v>
      </c>
      <c r="K17" s="82">
        <v>13999542500</v>
      </c>
      <c r="L17" s="112"/>
    </row>
    <row r="18" spans="1:12" s="5" customFormat="1" ht="48.75" customHeight="1">
      <c r="A18" s="64">
        <v>7</v>
      </c>
      <c r="B18" s="73" t="s">
        <v>70</v>
      </c>
      <c r="C18" s="57" t="s">
        <v>27</v>
      </c>
      <c r="D18" s="57" t="s">
        <v>40</v>
      </c>
      <c r="E18" s="73" t="s">
        <v>71</v>
      </c>
      <c r="F18" s="57">
        <v>2016</v>
      </c>
      <c r="G18" s="74">
        <v>1677</v>
      </c>
      <c r="H18" s="73" t="s">
        <v>72</v>
      </c>
      <c r="I18" s="57" t="s">
        <v>38</v>
      </c>
      <c r="J18" s="111" t="s">
        <v>43</v>
      </c>
      <c r="K18" s="82">
        <v>13999542500</v>
      </c>
      <c r="L18" s="112"/>
    </row>
    <row r="19" spans="1:256" s="8" customFormat="1" ht="46.5" customHeight="1">
      <c r="A19" s="64">
        <v>8</v>
      </c>
      <c r="B19" s="55" t="s">
        <v>73</v>
      </c>
      <c r="C19" s="56" t="s">
        <v>27</v>
      </c>
      <c r="D19" s="56" t="s">
        <v>28</v>
      </c>
      <c r="E19" s="55" t="s">
        <v>74</v>
      </c>
      <c r="F19" s="52" t="s">
        <v>30</v>
      </c>
      <c r="G19" s="56">
        <v>1500</v>
      </c>
      <c r="H19" s="55" t="s">
        <v>31</v>
      </c>
      <c r="I19" s="110" t="s">
        <v>32</v>
      </c>
      <c r="J19" s="109" t="s">
        <v>33</v>
      </c>
      <c r="K19" s="109" t="s">
        <v>34</v>
      </c>
      <c r="L19" s="124"/>
      <c r="M19" s="21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127"/>
      <c r="IQ19" s="127"/>
      <c r="IR19" s="127"/>
      <c r="IS19" s="127"/>
      <c r="IT19" s="127"/>
      <c r="IU19" s="127"/>
      <c r="IV19" s="127"/>
    </row>
    <row r="20" spans="1:249" s="6" customFormat="1" ht="30" customHeight="1">
      <c r="A20" s="58" t="s">
        <v>75</v>
      </c>
      <c r="B20" s="59" t="s">
        <v>76</v>
      </c>
      <c r="C20" s="60"/>
      <c r="D20" s="59"/>
      <c r="E20" s="61"/>
      <c r="F20" s="60"/>
      <c r="G20" s="62">
        <f>SUM(G21:G35)</f>
        <v>366581.45</v>
      </c>
      <c r="H20" s="63"/>
      <c r="I20" s="113"/>
      <c r="J20" s="114"/>
      <c r="K20" s="115"/>
      <c r="L20" s="113"/>
      <c r="M20" s="125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</row>
    <row r="21" spans="1:13" s="3" customFormat="1" ht="39" customHeight="1">
      <c r="A21" s="75">
        <v>1</v>
      </c>
      <c r="B21" s="47" t="s">
        <v>77</v>
      </c>
      <c r="C21" s="48" t="s">
        <v>27</v>
      </c>
      <c r="D21" s="48" t="s">
        <v>58</v>
      </c>
      <c r="E21" s="47" t="s">
        <v>78</v>
      </c>
      <c r="F21" s="48" t="s">
        <v>79</v>
      </c>
      <c r="G21" s="48">
        <v>48000</v>
      </c>
      <c r="H21" s="47" t="s">
        <v>80</v>
      </c>
      <c r="I21" s="50" t="s">
        <v>23</v>
      </c>
      <c r="J21" s="56" t="s">
        <v>53</v>
      </c>
      <c r="K21" s="56">
        <v>13565645818</v>
      </c>
      <c r="L21" s="126" t="s">
        <v>81</v>
      </c>
      <c r="M21" s="108"/>
    </row>
    <row r="22" spans="1:13" s="9" customFormat="1" ht="52.5" customHeight="1">
      <c r="A22" s="46">
        <v>2</v>
      </c>
      <c r="B22" s="51" t="s">
        <v>82</v>
      </c>
      <c r="C22" s="56" t="s">
        <v>27</v>
      </c>
      <c r="D22" s="55" t="s">
        <v>50</v>
      </c>
      <c r="E22" s="51" t="s">
        <v>83</v>
      </c>
      <c r="F22" s="76" t="s">
        <v>84</v>
      </c>
      <c r="G22" s="76">
        <v>12790</v>
      </c>
      <c r="H22" s="55" t="s">
        <v>56</v>
      </c>
      <c r="I22" s="87" t="s">
        <v>23</v>
      </c>
      <c r="J22" s="56" t="s">
        <v>53</v>
      </c>
      <c r="K22" s="56">
        <v>13565645818</v>
      </c>
      <c r="L22" s="126" t="s">
        <v>81</v>
      </c>
      <c r="M22" s="127"/>
    </row>
    <row r="23" spans="1:13" s="10" customFormat="1" ht="90" customHeight="1">
      <c r="A23" s="75">
        <v>3</v>
      </c>
      <c r="B23" s="51" t="s">
        <v>85</v>
      </c>
      <c r="C23" s="56" t="s">
        <v>27</v>
      </c>
      <c r="D23" s="55" t="s">
        <v>50</v>
      </c>
      <c r="E23" s="51" t="s">
        <v>86</v>
      </c>
      <c r="F23" s="52" t="s">
        <v>84</v>
      </c>
      <c r="G23" s="52">
        <v>48109</v>
      </c>
      <c r="H23" s="55" t="s">
        <v>56</v>
      </c>
      <c r="I23" s="56" t="s">
        <v>23</v>
      </c>
      <c r="J23" s="56" t="s">
        <v>53</v>
      </c>
      <c r="K23" s="56">
        <v>13565645818</v>
      </c>
      <c r="L23" s="110" t="s">
        <v>81</v>
      </c>
      <c r="M23" s="128"/>
    </row>
    <row r="24" spans="1:13" s="11" customFormat="1" ht="46.5" customHeight="1">
      <c r="A24" s="46">
        <v>4</v>
      </c>
      <c r="B24" s="51" t="s">
        <v>87</v>
      </c>
      <c r="C24" s="52" t="s">
        <v>27</v>
      </c>
      <c r="D24" s="77" t="s">
        <v>58</v>
      </c>
      <c r="E24" s="78" t="s">
        <v>88</v>
      </c>
      <c r="F24" s="52">
        <v>2017</v>
      </c>
      <c r="G24" s="53">
        <v>12470</v>
      </c>
      <c r="H24" s="51" t="s">
        <v>80</v>
      </c>
      <c r="I24" s="129" t="s">
        <v>23</v>
      </c>
      <c r="J24" s="56" t="s">
        <v>53</v>
      </c>
      <c r="K24" s="56">
        <v>13565645818</v>
      </c>
      <c r="L24" s="110" t="s">
        <v>81</v>
      </c>
      <c r="M24" s="130"/>
    </row>
    <row r="25" spans="1:13" s="12" customFormat="1" ht="48" customHeight="1">
      <c r="A25" s="75">
        <v>5</v>
      </c>
      <c r="B25" s="47" t="s">
        <v>89</v>
      </c>
      <c r="C25" s="50" t="s">
        <v>27</v>
      </c>
      <c r="D25" s="65" t="s">
        <v>50</v>
      </c>
      <c r="E25" s="47" t="s">
        <v>90</v>
      </c>
      <c r="F25" s="48" t="s">
        <v>30</v>
      </c>
      <c r="G25" s="48">
        <v>26985.45</v>
      </c>
      <c r="H25" s="65" t="s">
        <v>56</v>
      </c>
      <c r="I25" s="50" t="s">
        <v>23</v>
      </c>
      <c r="J25" s="50" t="s">
        <v>53</v>
      </c>
      <c r="K25" s="50">
        <v>13565645818</v>
      </c>
      <c r="L25" s="126"/>
      <c r="M25" s="131"/>
    </row>
    <row r="26" spans="1:13" s="13" customFormat="1" ht="48" customHeight="1">
      <c r="A26" s="46">
        <v>6</v>
      </c>
      <c r="B26" s="47" t="s">
        <v>91</v>
      </c>
      <c r="C26" s="50" t="s">
        <v>27</v>
      </c>
      <c r="D26" s="65" t="s">
        <v>50</v>
      </c>
      <c r="E26" s="47" t="s">
        <v>92</v>
      </c>
      <c r="F26" s="79">
        <v>2016</v>
      </c>
      <c r="G26" s="79">
        <v>7102</v>
      </c>
      <c r="H26" s="65" t="s">
        <v>56</v>
      </c>
      <c r="I26" s="80" t="s">
        <v>23</v>
      </c>
      <c r="J26" s="50" t="s">
        <v>53</v>
      </c>
      <c r="K26" s="50">
        <v>13565645818</v>
      </c>
      <c r="L26" s="118"/>
      <c r="M26" s="5"/>
    </row>
    <row r="27" spans="1:249" s="3" customFormat="1" ht="34.5" customHeight="1">
      <c r="A27" s="75">
        <v>7</v>
      </c>
      <c r="B27" s="47" t="s">
        <v>93</v>
      </c>
      <c r="C27" s="48" t="s">
        <v>27</v>
      </c>
      <c r="D27" s="48" t="s">
        <v>94</v>
      </c>
      <c r="E27" s="47" t="s">
        <v>95</v>
      </c>
      <c r="F27" s="48" t="s">
        <v>42</v>
      </c>
      <c r="G27" s="48">
        <v>16799</v>
      </c>
      <c r="H27" s="47" t="s">
        <v>96</v>
      </c>
      <c r="I27" s="132" t="s">
        <v>23</v>
      </c>
      <c r="J27" s="132" t="s">
        <v>97</v>
      </c>
      <c r="K27" s="132">
        <v>13999544500</v>
      </c>
      <c r="L27" s="132"/>
      <c r="M27" s="108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</row>
    <row r="28" spans="1:249" s="3" customFormat="1" ht="34.5" customHeight="1">
      <c r="A28" s="46">
        <v>8</v>
      </c>
      <c r="B28" s="47" t="s">
        <v>98</v>
      </c>
      <c r="C28" s="48" t="s">
        <v>27</v>
      </c>
      <c r="D28" s="48" t="s">
        <v>58</v>
      </c>
      <c r="E28" s="47" t="s">
        <v>99</v>
      </c>
      <c r="F28" s="48" t="s">
        <v>42</v>
      </c>
      <c r="G28" s="48">
        <v>13000</v>
      </c>
      <c r="H28" s="47" t="s">
        <v>96</v>
      </c>
      <c r="I28" s="132" t="s">
        <v>23</v>
      </c>
      <c r="J28" s="132" t="s">
        <v>97</v>
      </c>
      <c r="K28" s="132">
        <v>13999544500</v>
      </c>
      <c r="L28" s="126"/>
      <c r="M28" s="108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</row>
    <row r="29" spans="1:13" s="3" customFormat="1" ht="37.5" customHeight="1">
      <c r="A29" s="75">
        <v>9</v>
      </c>
      <c r="B29" s="65" t="s">
        <v>100</v>
      </c>
      <c r="C29" s="48" t="s">
        <v>18</v>
      </c>
      <c r="D29" s="48" t="s">
        <v>19</v>
      </c>
      <c r="E29" s="80" t="s">
        <v>101</v>
      </c>
      <c r="F29" s="50" t="s">
        <v>79</v>
      </c>
      <c r="G29" s="48">
        <v>82246</v>
      </c>
      <c r="H29" s="47" t="s">
        <v>102</v>
      </c>
      <c r="I29" s="50" t="s">
        <v>103</v>
      </c>
      <c r="J29" s="50" t="s">
        <v>24</v>
      </c>
      <c r="K29" s="106" t="s">
        <v>104</v>
      </c>
      <c r="L29" s="126" t="s">
        <v>105</v>
      </c>
      <c r="M29" s="108"/>
    </row>
    <row r="30" spans="1:13" s="3" customFormat="1" ht="39.75" customHeight="1">
      <c r="A30" s="46">
        <v>10</v>
      </c>
      <c r="B30" s="47" t="s">
        <v>106</v>
      </c>
      <c r="C30" s="48" t="s">
        <v>107</v>
      </c>
      <c r="D30" s="48" t="s">
        <v>108</v>
      </c>
      <c r="E30" s="47" t="s">
        <v>109</v>
      </c>
      <c r="F30" s="48" t="s">
        <v>30</v>
      </c>
      <c r="G30" s="48">
        <v>18800</v>
      </c>
      <c r="H30" s="47" t="s">
        <v>31</v>
      </c>
      <c r="I30" s="126" t="s">
        <v>38</v>
      </c>
      <c r="J30" s="50" t="s">
        <v>110</v>
      </c>
      <c r="K30" s="106">
        <v>13779252168</v>
      </c>
      <c r="L30" s="126"/>
      <c r="M30" s="108"/>
    </row>
    <row r="31" spans="1:13" s="14" customFormat="1" ht="51" customHeight="1">
      <c r="A31" s="75">
        <v>11</v>
      </c>
      <c r="B31" s="51" t="s">
        <v>111</v>
      </c>
      <c r="C31" s="52" t="s">
        <v>27</v>
      </c>
      <c r="D31" s="52" t="s">
        <v>112</v>
      </c>
      <c r="E31" s="51" t="s">
        <v>113</v>
      </c>
      <c r="F31" s="52">
        <v>2016</v>
      </c>
      <c r="G31" s="52">
        <v>8000</v>
      </c>
      <c r="H31" s="51" t="s">
        <v>114</v>
      </c>
      <c r="I31" s="110" t="s">
        <v>38</v>
      </c>
      <c r="J31" s="110" t="s">
        <v>115</v>
      </c>
      <c r="K31" s="110">
        <v>13565637777</v>
      </c>
      <c r="L31" s="110"/>
      <c r="M31" s="133"/>
    </row>
    <row r="32" spans="1:249" s="3" customFormat="1" ht="42.75" customHeight="1">
      <c r="A32" s="46">
        <v>12</v>
      </c>
      <c r="B32" s="47" t="s">
        <v>116</v>
      </c>
      <c r="C32" s="48" t="s">
        <v>27</v>
      </c>
      <c r="D32" s="81" t="s">
        <v>94</v>
      </c>
      <c r="E32" s="48" t="s">
        <v>117</v>
      </c>
      <c r="F32" s="48" t="s">
        <v>42</v>
      </c>
      <c r="G32" s="48">
        <v>13000</v>
      </c>
      <c r="H32" s="47" t="s">
        <v>118</v>
      </c>
      <c r="I32" s="132" t="s">
        <v>23</v>
      </c>
      <c r="J32" s="132" t="s">
        <v>97</v>
      </c>
      <c r="K32" s="132">
        <v>13999544500</v>
      </c>
      <c r="L32" s="132"/>
      <c r="M32" s="108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</row>
    <row r="33" spans="1:13" s="3" customFormat="1" ht="57.75" customHeight="1">
      <c r="A33" s="75">
        <v>13</v>
      </c>
      <c r="B33" s="54" t="s">
        <v>119</v>
      </c>
      <c r="C33" s="57" t="s">
        <v>27</v>
      </c>
      <c r="D33" s="57" t="s">
        <v>40</v>
      </c>
      <c r="E33" s="54" t="s">
        <v>120</v>
      </c>
      <c r="F33" s="82">
        <v>2016</v>
      </c>
      <c r="G33" s="57">
        <v>17780</v>
      </c>
      <c r="H33" s="54" t="s">
        <v>31</v>
      </c>
      <c r="I33" s="57" t="s">
        <v>38</v>
      </c>
      <c r="J33" s="111" t="s">
        <v>43</v>
      </c>
      <c r="K33" s="82">
        <v>13999542500</v>
      </c>
      <c r="L33" s="134"/>
      <c r="M33" s="108"/>
    </row>
    <row r="34" spans="1:256" s="15" customFormat="1" ht="40.5" customHeight="1">
      <c r="A34" s="46">
        <v>14</v>
      </c>
      <c r="B34" s="51" t="s">
        <v>121</v>
      </c>
      <c r="C34" s="52" t="s">
        <v>27</v>
      </c>
      <c r="D34" s="52" t="s">
        <v>28</v>
      </c>
      <c r="E34" s="51" t="s">
        <v>122</v>
      </c>
      <c r="F34" s="76" t="s">
        <v>60</v>
      </c>
      <c r="G34" s="52">
        <v>10000</v>
      </c>
      <c r="H34" s="54" t="s">
        <v>31</v>
      </c>
      <c r="I34" s="109" t="s">
        <v>38</v>
      </c>
      <c r="J34" s="109" t="s">
        <v>33</v>
      </c>
      <c r="K34" s="109" t="s">
        <v>34</v>
      </c>
      <c r="L34" s="135"/>
      <c r="M34" s="1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9"/>
      <c r="IQ34" s="9"/>
      <c r="IR34" s="9"/>
      <c r="IS34" s="9"/>
      <c r="IT34" s="9"/>
      <c r="IU34" s="9"/>
      <c r="IV34" s="9"/>
    </row>
    <row r="35" spans="1:13" s="3" customFormat="1" ht="32.25" customHeight="1">
      <c r="A35" s="75">
        <v>15</v>
      </c>
      <c r="B35" s="47" t="s">
        <v>123</v>
      </c>
      <c r="C35" s="48" t="s">
        <v>27</v>
      </c>
      <c r="D35" s="48" t="s">
        <v>124</v>
      </c>
      <c r="E35" s="47" t="s">
        <v>125</v>
      </c>
      <c r="F35" s="48" t="s">
        <v>42</v>
      </c>
      <c r="G35" s="48">
        <v>31500</v>
      </c>
      <c r="H35" s="47" t="s">
        <v>126</v>
      </c>
      <c r="I35" s="136" t="s">
        <v>38</v>
      </c>
      <c r="J35" s="110" t="s">
        <v>127</v>
      </c>
      <c r="K35" s="110">
        <v>15001691866</v>
      </c>
      <c r="L35" s="132"/>
      <c r="M35" s="108"/>
    </row>
    <row r="36" spans="1:13" s="2" customFormat="1" ht="24" customHeight="1">
      <c r="A36" s="39" t="s">
        <v>128</v>
      </c>
      <c r="B36" s="40" t="s">
        <v>129</v>
      </c>
      <c r="C36" s="41"/>
      <c r="D36" s="41"/>
      <c r="E36" s="42"/>
      <c r="F36" s="41"/>
      <c r="G36" s="41">
        <f>SUM(G37:G42)</f>
        <v>1293976</v>
      </c>
      <c r="H36" s="40"/>
      <c r="I36" s="103"/>
      <c r="J36" s="103"/>
      <c r="K36" s="104"/>
      <c r="L36" s="103"/>
      <c r="M36" s="105"/>
    </row>
    <row r="37" spans="1:13" s="11" customFormat="1" ht="48.75" customHeight="1">
      <c r="A37" s="46">
        <v>1</v>
      </c>
      <c r="B37" s="51" t="s">
        <v>130</v>
      </c>
      <c r="C37" s="52" t="s">
        <v>27</v>
      </c>
      <c r="D37" s="83" t="s">
        <v>58</v>
      </c>
      <c r="E37" s="84" t="s">
        <v>131</v>
      </c>
      <c r="F37" s="52" t="s">
        <v>60</v>
      </c>
      <c r="G37" s="52">
        <v>903076</v>
      </c>
      <c r="H37" s="51" t="s">
        <v>96</v>
      </c>
      <c r="I37" s="110" t="s">
        <v>32</v>
      </c>
      <c r="J37" s="56" t="s">
        <v>53</v>
      </c>
      <c r="K37" s="56">
        <v>13565645818</v>
      </c>
      <c r="L37" s="124" t="s">
        <v>81</v>
      </c>
      <c r="M37" s="130"/>
    </row>
    <row r="38" spans="1:13" s="11" customFormat="1" ht="45" customHeight="1">
      <c r="A38" s="46">
        <v>2</v>
      </c>
      <c r="B38" s="51" t="s">
        <v>132</v>
      </c>
      <c r="C38" s="52" t="s">
        <v>27</v>
      </c>
      <c r="D38" s="83" t="s">
        <v>133</v>
      </c>
      <c r="E38" s="84" t="s">
        <v>134</v>
      </c>
      <c r="F38" s="52" t="s">
        <v>42</v>
      </c>
      <c r="G38" s="52">
        <v>100000</v>
      </c>
      <c r="H38" s="51" t="s">
        <v>135</v>
      </c>
      <c r="I38" s="110" t="s">
        <v>32</v>
      </c>
      <c r="J38" s="50" t="s">
        <v>24</v>
      </c>
      <c r="K38" s="106" t="s">
        <v>104</v>
      </c>
      <c r="L38" s="126" t="s">
        <v>105</v>
      </c>
      <c r="M38" s="130"/>
    </row>
    <row r="39" spans="1:249" s="10" customFormat="1" ht="55.5" customHeight="1">
      <c r="A39" s="46">
        <v>3</v>
      </c>
      <c r="B39" s="51" t="s">
        <v>136</v>
      </c>
      <c r="C39" s="56" t="s">
        <v>27</v>
      </c>
      <c r="D39" s="55" t="s">
        <v>50</v>
      </c>
      <c r="E39" s="51" t="s">
        <v>137</v>
      </c>
      <c r="F39" s="52" t="s">
        <v>30</v>
      </c>
      <c r="G39" s="52">
        <v>6700</v>
      </c>
      <c r="H39" s="55" t="s">
        <v>52</v>
      </c>
      <c r="I39" s="56" t="s">
        <v>103</v>
      </c>
      <c r="J39" s="56" t="s">
        <v>53</v>
      </c>
      <c r="K39" s="56">
        <v>13565645818</v>
      </c>
      <c r="L39" s="110"/>
      <c r="M39" s="128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</row>
    <row r="40" spans="1:13" s="11" customFormat="1" ht="49.5" customHeight="1">
      <c r="A40" s="46">
        <v>4</v>
      </c>
      <c r="B40" s="85" t="s">
        <v>138</v>
      </c>
      <c r="C40" s="86" t="s">
        <v>27</v>
      </c>
      <c r="D40" s="87" t="s">
        <v>58</v>
      </c>
      <c r="E40" s="88" t="s">
        <v>139</v>
      </c>
      <c r="F40" s="89" t="s">
        <v>140</v>
      </c>
      <c r="G40" s="86">
        <v>280000</v>
      </c>
      <c r="H40" s="85" t="s">
        <v>141</v>
      </c>
      <c r="I40" s="86" t="s">
        <v>103</v>
      </c>
      <c r="J40" s="86" t="s">
        <v>142</v>
      </c>
      <c r="K40" s="138" t="s">
        <v>143</v>
      </c>
      <c r="L40" s="139"/>
      <c r="M40" s="130"/>
    </row>
    <row r="41" spans="1:251" s="16" customFormat="1" ht="42.75" customHeight="1">
      <c r="A41" s="46">
        <v>5</v>
      </c>
      <c r="B41" s="85" t="s">
        <v>144</v>
      </c>
      <c r="C41" s="86" t="s">
        <v>27</v>
      </c>
      <c r="D41" s="87" t="s">
        <v>145</v>
      </c>
      <c r="E41" s="88" t="s">
        <v>146</v>
      </c>
      <c r="F41" s="89" t="s">
        <v>147</v>
      </c>
      <c r="G41" s="86">
        <v>1200</v>
      </c>
      <c r="H41" s="85" t="s">
        <v>148</v>
      </c>
      <c r="I41" s="86" t="s">
        <v>149</v>
      </c>
      <c r="J41" s="86" t="s">
        <v>150</v>
      </c>
      <c r="K41" s="138" t="s">
        <v>151</v>
      </c>
      <c r="L41" s="139"/>
      <c r="M41" s="140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1:13" s="16" customFormat="1" ht="42.75" customHeight="1">
      <c r="A42" s="46">
        <v>6</v>
      </c>
      <c r="B42" s="85" t="s">
        <v>152</v>
      </c>
      <c r="C42" s="86" t="s">
        <v>27</v>
      </c>
      <c r="D42" s="87" t="s">
        <v>145</v>
      </c>
      <c r="E42" s="88" t="s">
        <v>153</v>
      </c>
      <c r="F42" s="89" t="s">
        <v>147</v>
      </c>
      <c r="G42" s="86">
        <v>3000</v>
      </c>
      <c r="H42" s="85" t="s">
        <v>154</v>
      </c>
      <c r="I42" s="86" t="s">
        <v>149</v>
      </c>
      <c r="J42" s="86" t="s">
        <v>150</v>
      </c>
      <c r="K42" s="138" t="s">
        <v>155</v>
      </c>
      <c r="L42" s="139"/>
      <c r="M42" s="141"/>
    </row>
    <row r="43" spans="1:13" s="11" customFormat="1" ht="51.75" customHeight="1">
      <c r="A43" s="46">
        <v>7</v>
      </c>
      <c r="B43" s="51" t="s">
        <v>156</v>
      </c>
      <c r="C43" s="52" t="s">
        <v>27</v>
      </c>
      <c r="D43" s="83" t="s">
        <v>112</v>
      </c>
      <c r="E43" s="83" t="s">
        <v>157</v>
      </c>
      <c r="F43" s="53" t="s">
        <v>60</v>
      </c>
      <c r="G43" s="52">
        <v>25000</v>
      </c>
      <c r="H43" s="51" t="s">
        <v>158</v>
      </c>
      <c r="I43" s="110" t="s">
        <v>38</v>
      </c>
      <c r="J43" s="110" t="s">
        <v>115</v>
      </c>
      <c r="K43" s="110">
        <v>13565637777</v>
      </c>
      <c r="L43" s="124"/>
      <c r="M43" s="130"/>
    </row>
    <row r="44" spans="1:13" s="11" customFormat="1" ht="51.75" customHeight="1">
      <c r="A44" s="46">
        <v>8</v>
      </c>
      <c r="B44" s="51" t="s">
        <v>159</v>
      </c>
      <c r="C44" s="52" t="s">
        <v>27</v>
      </c>
      <c r="D44" s="83" t="s">
        <v>112</v>
      </c>
      <c r="E44" s="83" t="s">
        <v>160</v>
      </c>
      <c r="F44" s="53">
        <v>2016</v>
      </c>
      <c r="G44" s="52">
        <v>6500</v>
      </c>
      <c r="H44" s="51" t="s">
        <v>158</v>
      </c>
      <c r="I44" s="110" t="s">
        <v>38</v>
      </c>
      <c r="J44" s="110" t="s">
        <v>115</v>
      </c>
      <c r="K44" s="110">
        <v>13565637777</v>
      </c>
      <c r="L44" s="124"/>
      <c r="M44" s="130"/>
    </row>
    <row r="45" spans="1:13" s="11" customFormat="1" ht="51.75" customHeight="1">
      <c r="A45" s="46">
        <v>9</v>
      </c>
      <c r="B45" s="51" t="s">
        <v>161</v>
      </c>
      <c r="C45" s="52" t="s">
        <v>27</v>
      </c>
      <c r="D45" s="83" t="s">
        <v>112</v>
      </c>
      <c r="E45" s="83" t="s">
        <v>162</v>
      </c>
      <c r="F45" s="53" t="s">
        <v>163</v>
      </c>
      <c r="G45" s="52">
        <v>20000</v>
      </c>
      <c r="H45" s="51" t="s">
        <v>158</v>
      </c>
      <c r="I45" s="110" t="s">
        <v>38</v>
      </c>
      <c r="J45" s="110" t="s">
        <v>115</v>
      </c>
      <c r="K45" s="110">
        <v>13565637777</v>
      </c>
      <c r="L45" s="124"/>
      <c r="M45" s="130"/>
    </row>
    <row r="46" spans="1:13" s="11" customFormat="1" ht="45.75" customHeight="1">
      <c r="A46" s="46">
        <v>10</v>
      </c>
      <c r="B46" s="51" t="s">
        <v>164</v>
      </c>
      <c r="C46" s="52" t="s">
        <v>27</v>
      </c>
      <c r="D46" s="83" t="s">
        <v>112</v>
      </c>
      <c r="E46" s="83" t="s">
        <v>165</v>
      </c>
      <c r="F46" s="52">
        <v>2016</v>
      </c>
      <c r="G46" s="52">
        <v>2000</v>
      </c>
      <c r="H46" s="51" t="s">
        <v>158</v>
      </c>
      <c r="I46" s="110" t="s">
        <v>38</v>
      </c>
      <c r="J46" s="110" t="s">
        <v>115</v>
      </c>
      <c r="K46" s="110">
        <v>13565637777</v>
      </c>
      <c r="L46" s="124"/>
      <c r="M46" s="130"/>
    </row>
    <row r="47" spans="1:253" s="17" customFormat="1" ht="31.5" customHeight="1">
      <c r="A47" s="46">
        <v>11</v>
      </c>
      <c r="B47" s="90" t="s">
        <v>166</v>
      </c>
      <c r="C47" s="91" t="s">
        <v>27</v>
      </c>
      <c r="D47" s="91" t="s">
        <v>124</v>
      </c>
      <c r="E47" s="90" t="s">
        <v>167</v>
      </c>
      <c r="F47" s="91">
        <v>2016</v>
      </c>
      <c r="G47" s="91">
        <v>10666</v>
      </c>
      <c r="H47" s="90" t="s">
        <v>168</v>
      </c>
      <c r="I47" s="56" t="s">
        <v>38</v>
      </c>
      <c r="J47" s="56" t="s">
        <v>127</v>
      </c>
      <c r="K47" s="56">
        <v>15001691865</v>
      </c>
      <c r="L47" s="124" t="s">
        <v>169</v>
      </c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37"/>
      <c r="FP47" s="137"/>
      <c r="FQ47" s="137"/>
      <c r="FR47" s="137"/>
      <c r="FS47" s="137"/>
      <c r="FT47" s="137"/>
      <c r="FU47" s="137"/>
      <c r="FV47" s="137"/>
      <c r="FW47" s="137"/>
      <c r="FX47" s="137"/>
      <c r="FY47" s="137"/>
      <c r="FZ47" s="137"/>
      <c r="GA47" s="137"/>
      <c r="GB47" s="137"/>
      <c r="GC47" s="137"/>
      <c r="GD47" s="137"/>
      <c r="GE47" s="137"/>
      <c r="GF47" s="137"/>
      <c r="GG47" s="137"/>
      <c r="GH47" s="137"/>
      <c r="GI47" s="137"/>
      <c r="GJ47" s="137"/>
      <c r="GK47" s="137"/>
      <c r="GL47" s="137"/>
      <c r="GM47" s="137"/>
      <c r="GN47" s="137"/>
      <c r="GO47" s="137"/>
      <c r="GP47" s="137"/>
      <c r="GQ47" s="137"/>
      <c r="GR47" s="137"/>
      <c r="GS47" s="137"/>
      <c r="GT47" s="137"/>
      <c r="GU47" s="137"/>
      <c r="GV47" s="137"/>
      <c r="GW47" s="137"/>
      <c r="GX47" s="137"/>
      <c r="GY47" s="137"/>
      <c r="GZ47" s="137"/>
      <c r="HA47" s="137"/>
      <c r="HB47" s="137"/>
      <c r="HC47" s="137"/>
      <c r="HD47" s="137"/>
      <c r="HE47" s="137"/>
      <c r="HF47" s="137"/>
      <c r="HG47" s="137"/>
      <c r="HH47" s="137"/>
      <c r="HI47" s="137"/>
      <c r="HJ47" s="137"/>
      <c r="HK47" s="137"/>
      <c r="HL47" s="137"/>
      <c r="HM47" s="137"/>
      <c r="HN47" s="137"/>
      <c r="HO47" s="137"/>
      <c r="HP47" s="137"/>
      <c r="HQ47" s="137"/>
      <c r="HR47" s="137"/>
      <c r="HS47" s="137"/>
      <c r="HT47" s="137"/>
      <c r="HU47" s="137"/>
      <c r="HV47" s="137"/>
      <c r="HW47" s="137"/>
      <c r="HX47" s="137"/>
      <c r="HY47" s="137"/>
      <c r="HZ47" s="137"/>
      <c r="IA47" s="137"/>
      <c r="IB47" s="137"/>
      <c r="IC47" s="137"/>
      <c r="ID47" s="137"/>
      <c r="IE47" s="137"/>
      <c r="IF47" s="137"/>
      <c r="IG47" s="137"/>
      <c r="IH47" s="137"/>
      <c r="II47" s="137"/>
      <c r="IJ47" s="137"/>
      <c r="IK47" s="137"/>
      <c r="IL47" s="137"/>
      <c r="IM47" s="137"/>
      <c r="IN47" s="137"/>
      <c r="IO47" s="137"/>
      <c r="IP47" s="137"/>
      <c r="IQ47" s="137"/>
      <c r="IR47" s="137"/>
      <c r="IS47" s="137"/>
    </row>
    <row r="48" spans="1:13" s="11" customFormat="1" ht="60" customHeight="1">
      <c r="A48" s="46">
        <v>12</v>
      </c>
      <c r="B48" s="92" t="s">
        <v>170</v>
      </c>
      <c r="C48" s="93" t="s">
        <v>27</v>
      </c>
      <c r="D48" s="93" t="s">
        <v>40</v>
      </c>
      <c r="E48" s="92" t="s">
        <v>171</v>
      </c>
      <c r="F48" s="93" t="s">
        <v>60</v>
      </c>
      <c r="G48" s="93">
        <v>3500</v>
      </c>
      <c r="H48" s="92" t="s">
        <v>31</v>
      </c>
      <c r="I48" s="93" t="s">
        <v>32</v>
      </c>
      <c r="J48" s="142" t="s">
        <v>43</v>
      </c>
      <c r="K48" s="143">
        <v>13999542500</v>
      </c>
      <c r="L48" s="144"/>
      <c r="M48" s="130"/>
    </row>
    <row r="49" spans="1:13" s="18" customFormat="1" ht="60" customHeight="1">
      <c r="A49" s="46">
        <v>13</v>
      </c>
      <c r="B49" s="54" t="s">
        <v>172</v>
      </c>
      <c r="C49" s="57" t="s">
        <v>27</v>
      </c>
      <c r="D49" s="57" t="s">
        <v>40</v>
      </c>
      <c r="E49" s="54" t="s">
        <v>173</v>
      </c>
      <c r="F49" s="57">
        <v>2016</v>
      </c>
      <c r="G49" s="57">
        <v>10000</v>
      </c>
      <c r="H49" s="54" t="s">
        <v>31</v>
      </c>
      <c r="I49" s="57" t="s">
        <v>174</v>
      </c>
      <c r="J49" s="111" t="s">
        <v>43</v>
      </c>
      <c r="K49" s="82">
        <v>13999542500</v>
      </c>
      <c r="L49" s="112"/>
      <c r="M49" s="145"/>
    </row>
    <row r="50" spans="1:13" s="18" customFormat="1" ht="51" customHeight="1">
      <c r="A50" s="46">
        <v>14</v>
      </c>
      <c r="B50" s="54" t="s">
        <v>175</v>
      </c>
      <c r="C50" s="57" t="s">
        <v>27</v>
      </c>
      <c r="D50" s="57" t="s">
        <v>40</v>
      </c>
      <c r="E50" s="54" t="s">
        <v>176</v>
      </c>
      <c r="F50" s="57">
        <v>2016</v>
      </c>
      <c r="G50" s="57">
        <v>7000</v>
      </c>
      <c r="H50" s="54" t="s">
        <v>31</v>
      </c>
      <c r="I50" s="57" t="s">
        <v>32</v>
      </c>
      <c r="J50" s="111" t="s">
        <v>43</v>
      </c>
      <c r="K50" s="82">
        <v>13999542500</v>
      </c>
      <c r="L50" s="112"/>
      <c r="M50" s="145"/>
    </row>
    <row r="51" spans="1:13" s="18" customFormat="1" ht="75.75" customHeight="1">
      <c r="A51" s="46">
        <v>15</v>
      </c>
      <c r="B51" s="73" t="s">
        <v>177</v>
      </c>
      <c r="C51" s="57" t="s">
        <v>27</v>
      </c>
      <c r="D51" s="57" t="s">
        <v>178</v>
      </c>
      <c r="E51" s="73" t="s">
        <v>179</v>
      </c>
      <c r="F51" s="57">
        <v>2016</v>
      </c>
      <c r="G51" s="74">
        <v>1375</v>
      </c>
      <c r="H51" s="73" t="s">
        <v>72</v>
      </c>
      <c r="I51" s="57" t="s">
        <v>38</v>
      </c>
      <c r="J51" s="111" t="s">
        <v>43</v>
      </c>
      <c r="K51" s="82">
        <v>13999542500</v>
      </c>
      <c r="L51" s="112"/>
      <c r="M51" s="145"/>
    </row>
    <row r="52" spans="1:13" s="2" customFormat="1" ht="61.5" customHeight="1">
      <c r="A52" s="46">
        <v>16</v>
      </c>
      <c r="B52" s="54" t="s">
        <v>180</v>
      </c>
      <c r="C52" s="57" t="s">
        <v>27</v>
      </c>
      <c r="D52" s="57" t="s">
        <v>40</v>
      </c>
      <c r="E52" s="54" t="s">
        <v>181</v>
      </c>
      <c r="F52" s="82" t="s">
        <v>30</v>
      </c>
      <c r="G52" s="57">
        <v>11300</v>
      </c>
      <c r="H52" s="54" t="s">
        <v>31</v>
      </c>
      <c r="I52" s="57" t="s">
        <v>38</v>
      </c>
      <c r="J52" s="111" t="s">
        <v>43</v>
      </c>
      <c r="K52" s="82">
        <v>13999542500</v>
      </c>
      <c r="L52" s="146"/>
      <c r="M52" s="105"/>
    </row>
    <row r="53" spans="1:13" s="2" customFormat="1" ht="61.5" customHeight="1">
      <c r="A53" s="46">
        <v>17</v>
      </c>
      <c r="B53" s="73" t="s">
        <v>182</v>
      </c>
      <c r="C53" s="57" t="s">
        <v>27</v>
      </c>
      <c r="D53" s="57" t="s">
        <v>183</v>
      </c>
      <c r="E53" s="73" t="s">
        <v>184</v>
      </c>
      <c r="F53" s="57">
        <v>2016</v>
      </c>
      <c r="G53" s="74">
        <v>9400</v>
      </c>
      <c r="H53" s="54" t="s">
        <v>31</v>
      </c>
      <c r="I53" s="57" t="s">
        <v>32</v>
      </c>
      <c r="J53" s="111" t="s">
        <v>43</v>
      </c>
      <c r="K53" s="82">
        <v>13999542500</v>
      </c>
      <c r="L53" s="146"/>
      <c r="M53" s="105"/>
    </row>
    <row r="54" spans="1:256" s="19" customFormat="1" ht="28.5" customHeight="1">
      <c r="A54" s="46">
        <v>18</v>
      </c>
      <c r="B54" s="51" t="s">
        <v>185</v>
      </c>
      <c r="C54" s="52" t="s">
        <v>27</v>
      </c>
      <c r="D54" s="52" t="s">
        <v>28</v>
      </c>
      <c r="E54" s="83" t="s">
        <v>186</v>
      </c>
      <c r="F54" s="52" t="s">
        <v>30</v>
      </c>
      <c r="G54" s="52">
        <v>3000</v>
      </c>
      <c r="H54" s="54" t="s">
        <v>31</v>
      </c>
      <c r="I54" s="110" t="s">
        <v>32</v>
      </c>
      <c r="J54" s="109" t="s">
        <v>33</v>
      </c>
      <c r="K54" s="109" t="s">
        <v>34</v>
      </c>
      <c r="L54" s="124"/>
      <c r="M54" s="130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11"/>
      <c r="IQ54" s="11"/>
      <c r="IR54" s="11"/>
      <c r="IS54" s="11"/>
      <c r="IT54" s="11"/>
      <c r="IU54" s="11"/>
      <c r="IV54" s="11"/>
    </row>
    <row r="55" spans="1:249" s="20" customFormat="1" ht="34.5" customHeight="1">
      <c r="A55" s="94" t="s">
        <v>187</v>
      </c>
      <c r="B55" s="95" t="s">
        <v>188</v>
      </c>
      <c r="C55" s="96"/>
      <c r="D55" s="97"/>
      <c r="E55" s="98"/>
      <c r="F55" s="96"/>
      <c r="G55" s="96">
        <f>SUM(G56:G65)</f>
        <v>188409</v>
      </c>
      <c r="H55" s="95"/>
      <c r="I55" s="147"/>
      <c r="J55" s="103"/>
      <c r="K55" s="148"/>
      <c r="L55" s="147"/>
      <c r="M55" s="125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117"/>
      <c r="HC55" s="117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117"/>
      <c r="HQ55" s="117"/>
      <c r="HR55" s="117"/>
      <c r="HS55" s="117"/>
      <c r="HT55" s="117"/>
      <c r="HU55" s="117"/>
      <c r="HV55" s="117"/>
      <c r="HW55" s="117"/>
      <c r="HX55" s="117"/>
      <c r="HY55" s="117"/>
      <c r="HZ55" s="117"/>
      <c r="IA55" s="117"/>
      <c r="IB55" s="117"/>
      <c r="IC55" s="117"/>
      <c r="ID55" s="117"/>
      <c r="IE55" s="117"/>
      <c r="IF55" s="117"/>
      <c r="IG55" s="117"/>
      <c r="IH55" s="117"/>
      <c r="II55" s="117"/>
      <c r="IJ55" s="117"/>
      <c r="IK55" s="117"/>
      <c r="IL55" s="117"/>
      <c r="IM55" s="117"/>
      <c r="IN55" s="117"/>
      <c r="IO55" s="117"/>
    </row>
    <row r="56" spans="1:13" s="13" customFormat="1" ht="82.5" customHeight="1">
      <c r="A56" s="75">
        <v>1</v>
      </c>
      <c r="B56" s="65" t="s">
        <v>189</v>
      </c>
      <c r="C56" s="48" t="s">
        <v>27</v>
      </c>
      <c r="D56" s="48" t="s">
        <v>58</v>
      </c>
      <c r="E56" s="80" t="s">
        <v>190</v>
      </c>
      <c r="F56" s="50" t="s">
        <v>30</v>
      </c>
      <c r="G56" s="79">
        <v>7000</v>
      </c>
      <c r="H56" s="47" t="s">
        <v>191</v>
      </c>
      <c r="I56" s="80" t="s">
        <v>23</v>
      </c>
      <c r="J56" s="50" t="s">
        <v>192</v>
      </c>
      <c r="K56" s="106" t="s">
        <v>193</v>
      </c>
      <c r="L56" s="126"/>
      <c r="M56" s="5"/>
    </row>
    <row r="57" spans="1:249" s="3" customFormat="1" ht="72" customHeight="1">
      <c r="A57" s="75">
        <v>2</v>
      </c>
      <c r="B57" s="47" t="s">
        <v>194</v>
      </c>
      <c r="C57" s="48" t="s">
        <v>27</v>
      </c>
      <c r="D57" s="81" t="s">
        <v>94</v>
      </c>
      <c r="E57" s="48" t="s">
        <v>195</v>
      </c>
      <c r="F57" s="48" t="s">
        <v>60</v>
      </c>
      <c r="G57" s="48">
        <v>65000</v>
      </c>
      <c r="H57" s="47" t="s">
        <v>118</v>
      </c>
      <c r="I57" s="132" t="s">
        <v>23</v>
      </c>
      <c r="J57" s="132" t="s">
        <v>97</v>
      </c>
      <c r="K57" s="132">
        <v>13999544500</v>
      </c>
      <c r="L57" s="132"/>
      <c r="M57" s="108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</row>
    <row r="58" spans="1:13" s="3" customFormat="1" ht="36.75" customHeight="1">
      <c r="A58" s="75">
        <v>3</v>
      </c>
      <c r="B58" s="47" t="s">
        <v>196</v>
      </c>
      <c r="C58" s="50" t="s">
        <v>27</v>
      </c>
      <c r="D58" s="65" t="s">
        <v>50</v>
      </c>
      <c r="E58" s="47" t="s">
        <v>197</v>
      </c>
      <c r="F58" s="48" t="s">
        <v>60</v>
      </c>
      <c r="G58" s="48">
        <v>15300</v>
      </c>
      <c r="H58" s="65" t="s">
        <v>198</v>
      </c>
      <c r="I58" s="50" t="s">
        <v>23</v>
      </c>
      <c r="J58" s="50" t="s">
        <v>53</v>
      </c>
      <c r="K58" s="50">
        <v>13565645818</v>
      </c>
      <c r="L58" s="126"/>
      <c r="M58" s="108"/>
    </row>
    <row r="59" spans="1:13" s="13" customFormat="1" ht="75.75" customHeight="1">
      <c r="A59" s="75">
        <v>4</v>
      </c>
      <c r="B59" s="47" t="s">
        <v>199</v>
      </c>
      <c r="C59" s="50" t="s">
        <v>27</v>
      </c>
      <c r="D59" s="65" t="s">
        <v>50</v>
      </c>
      <c r="E59" s="47" t="s">
        <v>200</v>
      </c>
      <c r="F59" s="79" t="s">
        <v>60</v>
      </c>
      <c r="G59" s="79">
        <v>40475</v>
      </c>
      <c r="H59" s="65" t="s">
        <v>56</v>
      </c>
      <c r="I59" s="80" t="s">
        <v>23</v>
      </c>
      <c r="J59" s="50" t="s">
        <v>53</v>
      </c>
      <c r="K59" s="50">
        <v>13565645818</v>
      </c>
      <c r="L59" s="118"/>
      <c r="M59" s="5"/>
    </row>
    <row r="60" spans="1:13" s="13" customFormat="1" ht="37.5" customHeight="1">
      <c r="A60" s="75">
        <v>5</v>
      </c>
      <c r="B60" s="65" t="s">
        <v>201</v>
      </c>
      <c r="C60" s="48" t="s">
        <v>18</v>
      </c>
      <c r="D60" s="48" t="s">
        <v>19</v>
      </c>
      <c r="E60" s="80" t="s">
        <v>202</v>
      </c>
      <c r="F60" s="50" t="s">
        <v>203</v>
      </c>
      <c r="G60" s="79">
        <v>9334</v>
      </c>
      <c r="H60" s="47" t="s">
        <v>204</v>
      </c>
      <c r="I60" s="80" t="s">
        <v>38</v>
      </c>
      <c r="J60" s="50" t="s">
        <v>24</v>
      </c>
      <c r="K60" s="106" t="s">
        <v>205</v>
      </c>
      <c r="L60" s="126"/>
      <c r="M60" s="5"/>
    </row>
    <row r="61" spans="1:13" s="13" customFormat="1" ht="51" customHeight="1">
      <c r="A61" s="75">
        <v>6</v>
      </c>
      <c r="B61" s="65" t="s">
        <v>206</v>
      </c>
      <c r="C61" s="48" t="s">
        <v>27</v>
      </c>
      <c r="D61" s="81" t="s">
        <v>207</v>
      </c>
      <c r="E61" s="65" t="s">
        <v>208</v>
      </c>
      <c r="F61" s="50" t="s">
        <v>60</v>
      </c>
      <c r="G61" s="50">
        <v>3000</v>
      </c>
      <c r="H61" s="47" t="s">
        <v>31</v>
      </c>
      <c r="I61" s="126" t="s">
        <v>23</v>
      </c>
      <c r="J61" s="50" t="s">
        <v>110</v>
      </c>
      <c r="K61" s="106">
        <v>13779252168</v>
      </c>
      <c r="L61" s="118"/>
      <c r="M61" s="5"/>
    </row>
    <row r="62" spans="1:13" s="13" customFormat="1" ht="35.25" customHeight="1">
      <c r="A62" s="75">
        <v>7</v>
      </c>
      <c r="B62" s="65" t="s">
        <v>209</v>
      </c>
      <c r="C62" s="48" t="s">
        <v>27</v>
      </c>
      <c r="D62" s="81" t="s">
        <v>210</v>
      </c>
      <c r="E62" s="65" t="s">
        <v>211</v>
      </c>
      <c r="F62" s="50">
        <v>2016</v>
      </c>
      <c r="G62" s="50">
        <v>1300</v>
      </c>
      <c r="H62" s="47" t="s">
        <v>31</v>
      </c>
      <c r="I62" s="126" t="s">
        <v>23</v>
      </c>
      <c r="J62" s="50" t="s">
        <v>110</v>
      </c>
      <c r="K62" s="106">
        <v>13779252168</v>
      </c>
      <c r="L62" s="118"/>
      <c r="M62" s="5"/>
    </row>
    <row r="63" spans="1:13" s="3" customFormat="1" ht="45.75" customHeight="1">
      <c r="A63" s="75">
        <v>8</v>
      </c>
      <c r="B63" s="47" t="s">
        <v>212</v>
      </c>
      <c r="C63" s="48" t="s">
        <v>27</v>
      </c>
      <c r="D63" s="48" t="s">
        <v>213</v>
      </c>
      <c r="E63" s="47" t="s">
        <v>214</v>
      </c>
      <c r="F63" s="48">
        <v>2016</v>
      </c>
      <c r="G63" s="48">
        <v>32000</v>
      </c>
      <c r="H63" s="47" t="s">
        <v>215</v>
      </c>
      <c r="I63" s="132" t="s">
        <v>38</v>
      </c>
      <c r="J63" s="132" t="s">
        <v>216</v>
      </c>
      <c r="K63" s="132" t="s">
        <v>217</v>
      </c>
      <c r="L63" s="132"/>
      <c r="M63" s="108"/>
    </row>
    <row r="64" spans="1:13" s="11" customFormat="1" ht="62.25" customHeight="1">
      <c r="A64" s="75">
        <v>9</v>
      </c>
      <c r="B64" s="54" t="s">
        <v>218</v>
      </c>
      <c r="C64" s="57" t="s">
        <v>27</v>
      </c>
      <c r="D64" s="57" t="s">
        <v>219</v>
      </c>
      <c r="E64" s="54" t="s">
        <v>220</v>
      </c>
      <c r="F64" s="57" t="s">
        <v>60</v>
      </c>
      <c r="G64" s="57">
        <v>10000</v>
      </c>
      <c r="H64" s="54" t="s">
        <v>31</v>
      </c>
      <c r="I64" s="57" t="s">
        <v>32</v>
      </c>
      <c r="J64" s="111" t="s">
        <v>43</v>
      </c>
      <c r="K64" s="82">
        <v>13999542500</v>
      </c>
      <c r="L64" s="112"/>
      <c r="M64" s="130"/>
    </row>
    <row r="65" spans="1:13" s="16" customFormat="1" ht="42.75" customHeight="1">
      <c r="A65" s="75">
        <v>10</v>
      </c>
      <c r="B65" s="51" t="s">
        <v>221</v>
      </c>
      <c r="C65" s="52" t="s">
        <v>27</v>
      </c>
      <c r="D65" s="87" t="s">
        <v>145</v>
      </c>
      <c r="E65" s="83" t="s">
        <v>222</v>
      </c>
      <c r="F65" s="150" t="s">
        <v>223</v>
      </c>
      <c r="G65" s="52">
        <v>5000</v>
      </c>
      <c r="H65" s="51" t="s">
        <v>154</v>
      </c>
      <c r="I65" s="52" t="s">
        <v>149</v>
      </c>
      <c r="J65" s="52" t="s">
        <v>150</v>
      </c>
      <c r="K65" s="151">
        <v>13345392016</v>
      </c>
      <c r="L65" s="152"/>
      <c r="M65" s="141"/>
    </row>
  </sheetData>
  <sheetProtection/>
  <mergeCells count="3">
    <mergeCell ref="A1:L1"/>
    <mergeCell ref="H2:L2"/>
    <mergeCell ref="A4:B4"/>
  </mergeCells>
  <printOptions/>
  <pageMargins left="0.35" right="0.35" top="0.98" bottom="0.59" header="0.51" footer="0.2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系统管理员</cp:lastModifiedBy>
  <cp:lastPrinted>2015-05-04T12:10:57Z</cp:lastPrinted>
  <dcterms:created xsi:type="dcterms:W3CDTF">1996-12-17T01:32:42Z</dcterms:created>
  <dcterms:modified xsi:type="dcterms:W3CDTF">2016-03-23T05:26:35Z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