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销售电价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<sst xmlns="http://schemas.openxmlformats.org/spreadsheetml/2006/main" count="47" uniqueCount="36">
  <si>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单位：元/千瓦时</t>
  </si>
  <si>
    <t>用电分类</t>
  </si>
  <si>
    <t>电压等级</t>
  </si>
  <si>
    <t>电度电价</t>
  </si>
  <si>
    <t>基本电价</t>
  </si>
  <si>
    <t>峰时段</t>
  </si>
  <si>
    <t>平时段</t>
  </si>
  <si>
    <t>谷时段</t>
  </si>
  <si>
    <t>最大需量</t>
  </si>
  <si>
    <t>变压器容量</t>
  </si>
  <si>
    <t>（元/千瓦·月）</t>
  </si>
  <si>
    <t>（元/千伏安·月）</t>
  </si>
  <si>
    <t>一、居民生活用电</t>
  </si>
  <si>
    <t>不满1千伏</t>
  </si>
  <si>
    <t>1千伏及以上</t>
  </si>
  <si>
    <t>二、工商业及其他用电</t>
  </si>
  <si>
    <t>220千伏及以上</t>
  </si>
  <si>
    <t>110千伏</t>
  </si>
  <si>
    <t>35千伏</t>
  </si>
  <si>
    <t>35千伏以下</t>
  </si>
  <si>
    <t>其中：行政事业单位办公场所用电</t>
  </si>
  <si>
    <t>三、农业生产用电</t>
  </si>
  <si>
    <t>其中：粮食作物排灌及种植业用电</t>
  </si>
  <si>
    <r>
      <rPr>
        <sz val="11"/>
        <color indexed="10"/>
        <rFont val="宋体"/>
        <family val="0"/>
      </rPr>
      <t xml:space="preserve">      </t>
    </r>
    <r>
      <rPr>
        <sz val="11"/>
        <rFont val="宋体"/>
        <family val="0"/>
      </rPr>
      <t>(居民生活用电0.1分钱，其他用电1.9分钱）。</t>
    </r>
  </si>
  <si>
    <t xml:space="preserve">    2.上表所列价格，工商业及其他用电含地方水库移民扶持基金0.05分钱。</t>
  </si>
  <si>
    <t xml:space="preserve">    3.分时电价时段划分：峰时段10：00-12：00，16：00-22：00；平时段7：00-10：00，12：00-16：00，22：00-23：00；谷时段23：00-次日7：00。</t>
  </si>
  <si>
    <t>附件1</t>
  </si>
  <si>
    <t xml:space="preserve">注：1.上表所列价格，除农业生产用电外，均含国家重大水利工程建设基金0.1125分钱、大中型水库移民后期扶持基金0.62分钱和可再生能源电价附加     </t>
  </si>
  <si>
    <r>
      <t xml:space="preserve">    4.冰蓄冷谷时段电度电价为0.2706</t>
    </r>
    <r>
      <rPr>
        <sz val="11"/>
        <rFont val="宋体"/>
        <family val="0"/>
      </rPr>
      <t>元/千瓦时（电压等级为35千伏以下）。</t>
    </r>
  </si>
  <si>
    <t>大工业</t>
  </si>
  <si>
    <t>除大工业以外的工商业及其他</t>
  </si>
  <si>
    <t>海南省电网销售电价表</t>
  </si>
  <si>
    <t>100千伏安及以上</t>
  </si>
  <si>
    <t>100千伏安以下</t>
  </si>
  <si>
    <r>
      <t xml:space="preserve">    5.大工业指受电变压器（含不通过受电变压器的高压电动机)容量在315千伏安及以上的工业用电</t>
    </r>
    <r>
      <rPr>
        <sz val="11"/>
        <rFont val="宋体"/>
        <family val="0"/>
      </rPr>
      <t>。</t>
    </r>
  </si>
  <si>
    <r>
      <t xml:space="preserve">    6.除大工业以外的工商业及其他指受电变压器（含不通过受电变压器的高压电动机)容量在100千伏安(含）-315千伏安（不含）的工业用电、100千伏安及以上的商业用电及其他用电</t>
    </r>
    <r>
      <rPr>
        <sz val="11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</si>
</sst>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?\t#,##0_);[Red]\(&quot;&quot;?&quot;\t#,##0\)"/>
    <numFmt numFmtId="179" formatCode="_-&quot;$&quot;* #,##0.00_-;\-&quot;$&quot;* #,##0.00_-;_-&quot;$&quot;* &quot;-&quot;??_-;_-@_-"/>
    <numFmt numFmtId="180" formatCode="0.00_)"/>
    <numFmt numFmtId="181" formatCode="&quot;綅&quot;\t#,##0_);[Red]\(&quot;綅&quot;\t#,##0\)"/>
    <numFmt numFmtId="182" formatCode="_-* #,##0\ _k_r_-;\-* #,##0\ _k_r_-;_-* &quot;-&quot;\ _k_r_-;_-@_-"/>
    <numFmt numFmtId="183" formatCode="_-* #,##0.00\ _k_r_-;\-* #,##0.00\ _k_r_-;_-* &quot;-&quot;??\ _k_r_-;_-@_-"/>
    <numFmt numFmtId="184" formatCode="_-&quot;$&quot;* #,##0_-;\-&quot;$&quot;* #,##0_-;_-&quot;$&quot;* &quot;-&quot;_-;_-@_-"/>
    <numFmt numFmtId="185" formatCode="_-* #,##0_-;\-* #,##0_-;_-* &quot;-&quot;_-;_-@_-"/>
    <numFmt numFmtId="186" formatCode="_-* #,##0.00_-;\-* #,##0.00_-;_-* &quot;-&quot;??_-;_-@_-"/>
    <numFmt numFmtId="187" formatCode="0.000_ "/>
    <numFmt numFmtId="188" formatCode="0.0000_);[Red]\(0.0000\)"/>
    <numFmt numFmtId="189" formatCode="0.000_);[Red]\(0.000\)"/>
    <numFmt numFmtId="190" formatCode="0.0000_ "/>
    <numFmt numFmtId="191" formatCode="0.00000_ "/>
    <numFmt numFmtId="192" formatCode="0.00_ "/>
    <numFmt numFmtId="193" formatCode="0.0%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b/>
      <i/>
      <sz val="16"/>
      <name val="Helv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新細明體"/>
      <family val="1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8" fillId="21" borderId="3" applyNumberFormat="0" applyBorder="0" applyAlignment="0" applyProtection="0"/>
    <xf numFmtId="180" fontId="11" fillId="0" borderId="0">
      <alignment/>
      <protection/>
    </xf>
    <xf numFmtId="0" fontId="12" fillId="0" borderId="0">
      <alignment/>
      <protection/>
    </xf>
    <xf numFmtId="1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4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14" fillId="0" borderId="0">
      <alignment/>
      <protection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8" fillId="24" borderId="11" applyNumberFormat="0" applyAlignment="0" applyProtection="0"/>
    <xf numFmtId="0" fontId="49" fillId="27" borderId="8" applyNumberFormat="0" applyAlignment="0" applyProtection="0"/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0" fillId="34" borderId="12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18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8" fontId="5" fillId="0" borderId="3" xfId="0" applyNumberFormat="1" applyFont="1" applyBorder="1" applyAlignment="1">
      <alignment horizontal="center" vertical="center"/>
    </xf>
    <xf numFmtId="188" fontId="5" fillId="0" borderId="3" xfId="53" applyNumberFormat="1" applyFont="1" applyBorder="1" applyAlignment="1">
      <alignment horizontal="center" vertical="center"/>
      <protection/>
    </xf>
    <xf numFmtId="188" fontId="5" fillId="0" borderId="0" xfId="53" applyNumberFormat="1" applyFont="1" applyBorder="1" applyAlignment="1">
      <alignment horizontal="center" vertical="center"/>
      <protection/>
    </xf>
    <xf numFmtId="188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9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0" fontId="50" fillId="0" borderId="0" xfId="0" applyFont="1" applyAlignment="1">
      <alignment horizontal="center" vertical="center"/>
    </xf>
    <xf numFmtId="188" fontId="0" fillId="0" borderId="0" xfId="0" applyNumberFormat="1" applyAlignment="1">
      <alignment vertical="center"/>
    </xf>
    <xf numFmtId="10" fontId="0" fillId="0" borderId="0" xfId="46" applyNumberFormat="1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8" fontId="5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8" fontId="5" fillId="0" borderId="3" xfId="0" applyNumberFormat="1" applyFont="1" applyBorder="1" applyAlignment="1">
      <alignment horizontal="center" vertical="center"/>
    </xf>
    <xf numFmtId="0" fontId="4" fillId="0" borderId="3" xfId="53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189" fontId="5" fillId="0" borderId="3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187" fontId="4" fillId="0" borderId="3" xfId="53" applyNumberFormat="1" applyFont="1" applyBorder="1" applyAlignment="1">
      <alignment horizontal="center" vertical="center" wrapText="1"/>
      <protection/>
    </xf>
  </cellXfs>
  <cellStyles count="71">
    <cellStyle name="Normal" xfId="0"/>
    <cellStyle name="_2008年电价调整方案的测算(二)" xfId="15"/>
    <cellStyle name="_ET_STYLE_NoName_00_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Grey" xfId="35"/>
    <cellStyle name="Header1" xfId="36"/>
    <cellStyle name="Header2" xfId="37"/>
    <cellStyle name="Input [yellow]" xfId="38"/>
    <cellStyle name="Normal - Style1" xfId="39"/>
    <cellStyle name="Normal_1702H" xfId="40"/>
    <cellStyle name="Percent [2]" xfId="41"/>
    <cellStyle name="Tusental (0)_pldt" xfId="42"/>
    <cellStyle name="Tusental_pldt" xfId="43"/>
    <cellStyle name="Valuta (0)_pldt" xfId="44"/>
    <cellStyle name="Valuta_pldt" xfId="45"/>
    <cellStyle name="Percent" xfId="46"/>
    <cellStyle name="标题" xfId="47"/>
    <cellStyle name="标题 1" xfId="48"/>
    <cellStyle name="标题 2" xfId="49"/>
    <cellStyle name="标题 3" xfId="50"/>
    <cellStyle name="标题 4" xfId="51"/>
    <cellStyle name="差" xfId="52"/>
    <cellStyle name="常规_Sheet1" xfId="53"/>
    <cellStyle name="Hyperlink" xfId="54"/>
    <cellStyle name="好" xfId="55"/>
    <cellStyle name="汇总" xfId="56"/>
    <cellStyle name="Currency" xfId="57"/>
    <cellStyle name="Currency [0]" xfId="58"/>
    <cellStyle name="貨幣 [0]_SGV" xfId="59"/>
    <cellStyle name="貨幣_SGV" xfId="60"/>
    <cellStyle name="计算" xfId="61"/>
    <cellStyle name="检查单元格" xfId="62"/>
    <cellStyle name="解释性文本" xfId="63"/>
    <cellStyle name="警告文本" xfId="64"/>
    <cellStyle name="链接单元格" xfId="65"/>
    <cellStyle name="普通_laroux" xfId="66"/>
    <cellStyle name="千分位[0]_SGV" xfId="67"/>
    <cellStyle name="千分位_SGV" xfId="68"/>
    <cellStyle name="千位[0]_产成品" xfId="69"/>
    <cellStyle name="千位_产成品" xfId="70"/>
    <cellStyle name="Comma" xfId="71"/>
    <cellStyle name="Comma [0]" xfId="72"/>
    <cellStyle name="适中" xfId="73"/>
    <cellStyle name="输出" xfId="74"/>
    <cellStyle name="输入" xfId="75"/>
    <cellStyle name="一般_SGV" xfId="76"/>
    <cellStyle name="Followed Hyperlink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4.25"/>
  <cols>
    <col min="1" max="1" width="23.625" style="2" customWidth="1"/>
    <col min="2" max="2" width="14.875" style="2" customWidth="1"/>
    <col min="3" max="3" width="14.00390625" style="2" customWidth="1"/>
    <col min="4" max="4" width="28.50390625" style="2" customWidth="1"/>
    <col min="5" max="6" width="11.625" style="3" customWidth="1"/>
    <col min="7" max="7" width="11.625" style="2" customWidth="1"/>
    <col min="8" max="8" width="18.625" style="2" customWidth="1"/>
    <col min="9" max="9" width="18.625" style="4" customWidth="1"/>
    <col min="10" max="10" width="9.00390625" style="2" customWidth="1"/>
    <col min="11" max="11" width="10.00390625" style="2" bestFit="1" customWidth="1"/>
    <col min="12" max="12" width="9.00390625" style="2" customWidth="1"/>
    <col min="13" max="13" width="10.375" style="2" bestFit="1" customWidth="1"/>
    <col min="14" max="16384" width="9.00390625" style="2" customWidth="1"/>
  </cols>
  <sheetData>
    <row r="1" spans="1:4" ht="30" customHeight="1">
      <c r="A1" s="5" t="s">
        <v>26</v>
      </c>
      <c r="B1" s="5"/>
      <c r="C1" s="5"/>
      <c r="D1" s="5"/>
    </row>
    <row r="2" spans="1:9" ht="30" customHeight="1">
      <c r="A2" s="36" t="s">
        <v>31</v>
      </c>
      <c r="B2" s="36"/>
      <c r="C2" s="36"/>
      <c r="D2" s="36"/>
      <c r="E2" s="36"/>
      <c r="F2" s="36"/>
      <c r="G2" s="36"/>
      <c r="H2" s="36"/>
      <c r="I2" s="36"/>
    </row>
    <row r="3" spans="1:9" ht="30" customHeight="1">
      <c r="A3" s="6"/>
      <c r="B3" s="6"/>
      <c r="C3" s="6"/>
      <c r="D3" s="6"/>
      <c r="E3" s="6"/>
      <c r="F3" s="6"/>
      <c r="G3" s="6"/>
      <c r="H3" s="6"/>
      <c r="I3" s="7" t="s">
        <v>0</v>
      </c>
    </row>
    <row r="4" spans="1:9" ht="19.5" customHeight="1">
      <c r="A4" s="51" t="s">
        <v>1</v>
      </c>
      <c r="B4" s="41" t="s">
        <v>2</v>
      </c>
      <c r="C4" s="42"/>
      <c r="D4" s="42"/>
      <c r="E4" s="37" t="s">
        <v>3</v>
      </c>
      <c r="F4" s="37"/>
      <c r="G4" s="37"/>
      <c r="H4" s="37" t="s">
        <v>4</v>
      </c>
      <c r="I4" s="37"/>
    </row>
    <row r="5" spans="1:9" ht="19.5" customHeight="1">
      <c r="A5" s="52"/>
      <c r="B5" s="43"/>
      <c r="C5" s="44"/>
      <c r="D5" s="44"/>
      <c r="E5" s="58" t="s">
        <v>5</v>
      </c>
      <c r="F5" s="39" t="s">
        <v>6</v>
      </c>
      <c r="G5" s="39" t="s">
        <v>7</v>
      </c>
      <c r="H5" s="8" t="s">
        <v>8</v>
      </c>
      <c r="I5" s="8" t="s">
        <v>9</v>
      </c>
    </row>
    <row r="6" spans="1:9" ht="19.5" customHeight="1">
      <c r="A6" s="53"/>
      <c r="B6" s="45"/>
      <c r="C6" s="46"/>
      <c r="D6" s="46"/>
      <c r="E6" s="40"/>
      <c r="F6" s="40"/>
      <c r="G6" s="40"/>
      <c r="H6" s="8" t="s">
        <v>10</v>
      </c>
      <c r="I6" s="8" t="s">
        <v>11</v>
      </c>
    </row>
    <row r="7" spans="1:9" ht="19.5" customHeight="1">
      <c r="A7" s="54" t="s">
        <v>12</v>
      </c>
      <c r="B7" s="33" t="s">
        <v>13</v>
      </c>
      <c r="C7" s="34"/>
      <c r="D7" s="34"/>
      <c r="E7" s="38">
        <v>0.6083</v>
      </c>
      <c r="F7" s="38"/>
      <c r="G7" s="38"/>
      <c r="H7" s="9"/>
      <c r="I7" s="9"/>
    </row>
    <row r="8" spans="1:9" ht="19.5" customHeight="1">
      <c r="A8" s="55"/>
      <c r="B8" s="33" t="s">
        <v>14</v>
      </c>
      <c r="C8" s="34"/>
      <c r="D8" s="34"/>
      <c r="E8" s="38">
        <v>0.5883</v>
      </c>
      <c r="F8" s="38"/>
      <c r="G8" s="38"/>
      <c r="H8" s="9"/>
      <c r="I8" s="9"/>
    </row>
    <row r="9" spans="1:14" ht="19.5" customHeight="1">
      <c r="A9" s="56" t="s">
        <v>15</v>
      </c>
      <c r="B9" s="22" t="s">
        <v>32</v>
      </c>
      <c r="C9" s="22" t="s">
        <v>29</v>
      </c>
      <c r="D9" s="20" t="s">
        <v>16</v>
      </c>
      <c r="E9" s="11">
        <f aca="true" t="shared" si="0" ref="E9:E15">(F9-0.001125-0.0062-0.019-0.0005)*0.65+F9</f>
        <v>0.9827937499999999</v>
      </c>
      <c r="F9" s="10">
        <v>0.6062</v>
      </c>
      <c r="G9" s="11">
        <f aca="true" t="shared" si="1" ref="G9:G15">F9-(F9-0.001125-0.0062-0.019-0.0005)*0.5</f>
        <v>0.3165125</v>
      </c>
      <c r="H9" s="9">
        <v>38</v>
      </c>
      <c r="I9" s="9">
        <v>26</v>
      </c>
      <c r="J9" s="15"/>
      <c r="K9" s="16"/>
      <c r="M9" s="16"/>
      <c r="N9" s="16"/>
    </row>
    <row r="10" spans="1:14" ht="19.5" customHeight="1">
      <c r="A10" s="56"/>
      <c r="B10" s="23"/>
      <c r="C10" s="23"/>
      <c r="D10" s="20" t="s">
        <v>17</v>
      </c>
      <c r="E10" s="11">
        <f t="shared" si="0"/>
        <v>0.99929375</v>
      </c>
      <c r="F10" s="10">
        <v>0.6162</v>
      </c>
      <c r="G10" s="11">
        <f t="shared" si="1"/>
        <v>0.3215125</v>
      </c>
      <c r="H10" s="9">
        <v>38</v>
      </c>
      <c r="I10" s="9">
        <v>26</v>
      </c>
      <c r="J10" s="15"/>
      <c r="K10" s="16"/>
      <c r="M10" s="16"/>
      <c r="N10" s="16"/>
    </row>
    <row r="11" spans="1:12" ht="19.5" customHeight="1">
      <c r="A11" s="56"/>
      <c r="B11" s="23"/>
      <c r="C11" s="23"/>
      <c r="D11" s="20" t="s">
        <v>18</v>
      </c>
      <c r="E11" s="11">
        <f t="shared" si="0"/>
        <v>1.01579375</v>
      </c>
      <c r="F11" s="10">
        <v>0.6262</v>
      </c>
      <c r="G11" s="11">
        <f t="shared" si="1"/>
        <v>0.3265125</v>
      </c>
      <c r="H11" s="9">
        <v>38</v>
      </c>
      <c r="I11" s="9">
        <v>26</v>
      </c>
      <c r="J11" s="15"/>
      <c r="K11" s="12"/>
      <c r="L11" s="12"/>
    </row>
    <row r="12" spans="1:10" ht="19.5" customHeight="1">
      <c r="A12" s="56"/>
      <c r="B12" s="23"/>
      <c r="C12" s="24"/>
      <c r="D12" s="20" t="s">
        <v>19</v>
      </c>
      <c r="E12" s="11">
        <f t="shared" si="0"/>
        <v>1.03229375</v>
      </c>
      <c r="F12" s="10">
        <v>0.6362</v>
      </c>
      <c r="G12" s="11">
        <f t="shared" si="1"/>
        <v>0.3315125</v>
      </c>
      <c r="H12" s="9">
        <v>38</v>
      </c>
      <c r="I12" s="9">
        <v>26</v>
      </c>
      <c r="J12" s="15"/>
    </row>
    <row r="13" spans="1:12" ht="19.5" customHeight="1">
      <c r="A13" s="56"/>
      <c r="B13" s="23"/>
      <c r="C13" s="22" t="s">
        <v>30</v>
      </c>
      <c r="D13" s="20" t="s">
        <v>17</v>
      </c>
      <c r="E13" s="11">
        <f t="shared" si="0"/>
        <v>0.99929375</v>
      </c>
      <c r="F13" s="10">
        <v>0.6162</v>
      </c>
      <c r="G13" s="11">
        <f t="shared" si="1"/>
        <v>0.3215125</v>
      </c>
      <c r="H13" s="9">
        <v>31.6</v>
      </c>
      <c r="I13" s="9">
        <v>21.6</v>
      </c>
      <c r="J13" s="15"/>
      <c r="K13" s="13"/>
      <c r="L13" s="12"/>
    </row>
    <row r="14" spans="1:10" ht="19.5" customHeight="1">
      <c r="A14" s="56"/>
      <c r="B14" s="23"/>
      <c r="C14" s="23"/>
      <c r="D14" s="20" t="s">
        <v>18</v>
      </c>
      <c r="E14" s="11">
        <f t="shared" si="0"/>
        <v>1.01579375</v>
      </c>
      <c r="F14" s="10">
        <v>0.6262</v>
      </c>
      <c r="G14" s="11">
        <f t="shared" si="1"/>
        <v>0.3265125</v>
      </c>
      <c r="H14" s="9">
        <v>31.6</v>
      </c>
      <c r="I14" s="9">
        <v>21.6</v>
      </c>
      <c r="J14" s="15"/>
    </row>
    <row r="15" spans="1:10" ht="19.5" customHeight="1">
      <c r="A15" s="56"/>
      <c r="B15" s="24"/>
      <c r="C15" s="24"/>
      <c r="D15" s="20" t="s">
        <v>19</v>
      </c>
      <c r="E15" s="11">
        <f t="shared" si="0"/>
        <v>1.03229375</v>
      </c>
      <c r="F15" s="10">
        <v>0.6362</v>
      </c>
      <c r="G15" s="11">
        <f t="shared" si="1"/>
        <v>0.3315125</v>
      </c>
      <c r="H15" s="9">
        <v>31.6</v>
      </c>
      <c r="I15" s="9">
        <v>21.6</v>
      </c>
      <c r="J15" s="15"/>
    </row>
    <row r="16" spans="1:16" ht="19.5" customHeight="1">
      <c r="A16" s="56"/>
      <c r="B16" s="25" t="s">
        <v>33</v>
      </c>
      <c r="C16" s="26"/>
      <c r="D16" s="9" t="s">
        <v>13</v>
      </c>
      <c r="E16" s="35">
        <v>0.6957</v>
      </c>
      <c r="F16" s="35"/>
      <c r="G16" s="35"/>
      <c r="H16" s="9"/>
      <c r="I16" s="9"/>
      <c r="J16" s="15"/>
      <c r="K16" s="12"/>
      <c r="L16" s="13"/>
      <c r="M16" s="12"/>
      <c r="N16" s="18"/>
      <c r="O16" s="18"/>
      <c r="P16" s="19"/>
    </row>
    <row r="17" spans="1:16" ht="19.5" customHeight="1">
      <c r="A17" s="56"/>
      <c r="B17" s="27"/>
      <c r="C17" s="28"/>
      <c r="D17" s="9" t="s">
        <v>14</v>
      </c>
      <c r="E17" s="35">
        <v>0.6876</v>
      </c>
      <c r="F17" s="35"/>
      <c r="G17" s="35"/>
      <c r="H17" s="9"/>
      <c r="I17" s="9"/>
      <c r="J17" s="15"/>
      <c r="K17" s="16"/>
      <c r="L17" s="13"/>
      <c r="M17" s="12"/>
      <c r="N17" s="18"/>
      <c r="O17" s="18"/>
      <c r="P17" s="19"/>
    </row>
    <row r="18" spans="1:10" ht="19.5" customHeight="1">
      <c r="A18" s="56"/>
      <c r="B18" s="29" t="s">
        <v>20</v>
      </c>
      <c r="C18" s="30"/>
      <c r="D18" s="9" t="s">
        <v>13</v>
      </c>
      <c r="E18" s="38">
        <v>0.6792</v>
      </c>
      <c r="F18" s="38"/>
      <c r="G18" s="38"/>
      <c r="H18" s="9"/>
      <c r="I18" s="9"/>
      <c r="J18" s="15"/>
    </row>
    <row r="19" spans="1:10" ht="19.5" customHeight="1">
      <c r="A19" s="56"/>
      <c r="B19" s="31"/>
      <c r="C19" s="32"/>
      <c r="D19" s="9" t="s">
        <v>14</v>
      </c>
      <c r="E19" s="38">
        <v>0.6592</v>
      </c>
      <c r="F19" s="38"/>
      <c r="G19" s="38"/>
      <c r="H19" s="9"/>
      <c r="I19" s="9"/>
      <c r="J19" s="15"/>
    </row>
    <row r="20" spans="1:10" ht="19.5" customHeight="1">
      <c r="A20" s="54" t="s">
        <v>21</v>
      </c>
      <c r="B20" s="33" t="s">
        <v>13</v>
      </c>
      <c r="C20" s="34"/>
      <c r="D20" s="34"/>
      <c r="E20" s="50">
        <v>0.768</v>
      </c>
      <c r="F20" s="50"/>
      <c r="G20" s="50"/>
      <c r="H20" s="9"/>
      <c r="I20" s="9"/>
      <c r="J20" s="15"/>
    </row>
    <row r="21" spans="1:10" ht="19.5" customHeight="1">
      <c r="A21" s="57"/>
      <c r="B21" s="33" t="s">
        <v>14</v>
      </c>
      <c r="C21" s="34"/>
      <c r="D21" s="34"/>
      <c r="E21" s="50">
        <v>0.738</v>
      </c>
      <c r="F21" s="50"/>
      <c r="G21" s="50"/>
      <c r="H21" s="9"/>
      <c r="I21" s="9"/>
      <c r="J21" s="15"/>
    </row>
    <row r="22" spans="1:9" ht="19.5" customHeight="1">
      <c r="A22" s="57"/>
      <c r="B22" s="29" t="s">
        <v>22</v>
      </c>
      <c r="C22" s="30"/>
      <c r="D22" s="9" t="s">
        <v>13</v>
      </c>
      <c r="E22" s="50">
        <v>0.512</v>
      </c>
      <c r="F22" s="50"/>
      <c r="G22" s="50"/>
      <c r="H22" s="9"/>
      <c r="I22" s="9"/>
    </row>
    <row r="23" spans="1:9" ht="19.5" customHeight="1">
      <c r="A23" s="55"/>
      <c r="B23" s="31"/>
      <c r="C23" s="32"/>
      <c r="D23" s="9" t="s">
        <v>14</v>
      </c>
      <c r="E23" s="50">
        <v>0.502</v>
      </c>
      <c r="F23" s="50"/>
      <c r="G23" s="50"/>
      <c r="H23" s="9"/>
      <c r="I23" s="9"/>
    </row>
    <row r="24" spans="1:10" s="1" customFormat="1" ht="15" customHeight="1">
      <c r="A24" s="47" t="s">
        <v>27</v>
      </c>
      <c r="B24" s="47"/>
      <c r="C24" s="47"/>
      <c r="D24" s="47"/>
      <c r="E24" s="47"/>
      <c r="F24" s="47"/>
      <c r="G24" s="47"/>
      <c r="H24" s="47"/>
      <c r="I24" s="47"/>
      <c r="J24" s="17"/>
    </row>
    <row r="25" spans="1:10" s="1" customFormat="1" ht="15" customHeight="1">
      <c r="A25" s="48" t="s">
        <v>23</v>
      </c>
      <c r="B25" s="48"/>
      <c r="C25" s="48"/>
      <c r="D25" s="49"/>
      <c r="E25" s="49"/>
      <c r="F25" s="49"/>
      <c r="G25" s="49"/>
      <c r="H25" s="49"/>
      <c r="I25" s="49"/>
      <c r="J25" s="17"/>
    </row>
    <row r="26" spans="1:10" s="1" customFormat="1" ht="15" customHeight="1">
      <c r="A26" s="21" t="s">
        <v>24</v>
      </c>
      <c r="B26" s="21"/>
      <c r="C26" s="21"/>
      <c r="D26" s="21"/>
      <c r="E26" s="21"/>
      <c r="F26" s="21"/>
      <c r="G26" s="21"/>
      <c r="H26" s="21"/>
      <c r="I26" s="21"/>
      <c r="J26" s="17"/>
    </row>
    <row r="27" spans="1:10" s="1" customFormat="1" ht="15" customHeight="1">
      <c r="A27" s="21" t="s">
        <v>25</v>
      </c>
      <c r="B27" s="21"/>
      <c r="C27" s="21"/>
      <c r="D27" s="21"/>
      <c r="E27" s="21"/>
      <c r="F27" s="21"/>
      <c r="G27" s="21"/>
      <c r="H27" s="21"/>
      <c r="I27" s="21"/>
      <c r="J27" s="17"/>
    </row>
    <row r="28" spans="1:9" s="1" customFormat="1" ht="15" customHeight="1">
      <c r="A28" s="21" t="s">
        <v>28</v>
      </c>
      <c r="B28" s="21"/>
      <c r="C28" s="21"/>
      <c r="D28" s="21"/>
      <c r="E28" s="21"/>
      <c r="F28" s="21"/>
      <c r="G28" s="21"/>
      <c r="H28" s="21"/>
      <c r="I28" s="21"/>
    </row>
    <row r="29" spans="1:9" ht="14.25">
      <c r="A29" s="21" t="s">
        <v>34</v>
      </c>
      <c r="B29" s="21"/>
      <c r="C29" s="21"/>
      <c r="D29" s="21"/>
      <c r="E29" s="21"/>
      <c r="F29" s="21"/>
      <c r="G29" s="21"/>
      <c r="H29" s="21"/>
      <c r="I29" s="21"/>
    </row>
    <row r="30" spans="1:9" ht="14.25">
      <c r="A30" s="21" t="s">
        <v>35</v>
      </c>
      <c r="B30" s="21"/>
      <c r="C30" s="21"/>
      <c r="D30" s="21"/>
      <c r="E30" s="21"/>
      <c r="F30" s="21"/>
      <c r="G30" s="21"/>
      <c r="H30" s="21"/>
      <c r="I30" s="21"/>
    </row>
    <row r="31" spans="7:9" ht="14.25">
      <c r="G31" s="12"/>
      <c r="H31" s="14"/>
      <c r="I31" s="12"/>
    </row>
    <row r="32" spans="7:9" ht="14.25">
      <c r="G32" s="12"/>
      <c r="H32" s="14"/>
      <c r="I32" s="12"/>
    </row>
    <row r="33" spans="7:9" ht="14.25">
      <c r="G33" s="12"/>
      <c r="H33" s="14"/>
      <c r="I33" s="12"/>
    </row>
    <row r="34" spans="7:9" ht="14.25">
      <c r="G34" s="12"/>
      <c r="H34" s="14"/>
      <c r="I34" s="12"/>
    </row>
    <row r="35" spans="7:9" ht="14.25">
      <c r="G35" s="12"/>
      <c r="H35" s="14"/>
      <c r="I35" s="12"/>
    </row>
  </sheetData>
  <sheetProtection/>
  <mergeCells count="38">
    <mergeCell ref="A30:I30"/>
    <mergeCell ref="A28:I28"/>
    <mergeCell ref="A4:A6"/>
    <mergeCell ref="A7:A8"/>
    <mergeCell ref="A9:A19"/>
    <mergeCell ref="A20:A23"/>
    <mergeCell ref="E5:E6"/>
    <mergeCell ref="F5:F6"/>
    <mergeCell ref="E22:G22"/>
    <mergeCell ref="E23:G23"/>
    <mergeCell ref="A24:I24"/>
    <mergeCell ref="E17:G17"/>
    <mergeCell ref="A25:I25"/>
    <mergeCell ref="A26:I26"/>
    <mergeCell ref="A27:I27"/>
    <mergeCell ref="E18:G18"/>
    <mergeCell ref="E19:G19"/>
    <mergeCell ref="E20:G20"/>
    <mergeCell ref="E21:G21"/>
    <mergeCell ref="B7:D7"/>
    <mergeCell ref="B8:D8"/>
    <mergeCell ref="A2:I2"/>
    <mergeCell ref="E4:G4"/>
    <mergeCell ref="H4:I4"/>
    <mergeCell ref="E7:G7"/>
    <mergeCell ref="E8:G8"/>
    <mergeCell ref="G5:G6"/>
    <mergeCell ref="B4:D6"/>
    <mergeCell ref="A29:I29"/>
    <mergeCell ref="C9:C12"/>
    <mergeCell ref="B9:B15"/>
    <mergeCell ref="B16:C17"/>
    <mergeCell ref="B18:C19"/>
    <mergeCell ref="C13:C15"/>
    <mergeCell ref="B22:C23"/>
    <mergeCell ref="B20:D20"/>
    <mergeCell ref="B21:D21"/>
    <mergeCell ref="E16:G16"/>
  </mergeCells>
  <printOptions horizontalCentered="1"/>
  <pageMargins left="0.35" right="0.35" top="0.59" bottom="0.2" header="0.51" footer="0.5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ljd</dc:creator>
  <cp:keywords/>
  <dc:description/>
  <cp:lastModifiedBy>黄晓松</cp:lastModifiedBy>
  <cp:lastPrinted>2019-05-23T00:47:20Z</cp:lastPrinted>
  <dcterms:created xsi:type="dcterms:W3CDTF">2008-06-27T16:22:15Z</dcterms:created>
  <dcterms:modified xsi:type="dcterms:W3CDTF">2019-05-31T03:09:06Z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