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8850" activeTab="0"/>
  </bookViews>
  <sheets>
    <sheet name="公告汇总表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<sst xmlns="http://schemas.openxmlformats.org/spreadsheetml/2006/main" count="552" uniqueCount="311">
  <si>
    <t>配件种类</t>
  </si>
  <si>
    <t>配件数量</t>
  </si>
  <si>
    <t>合计</t>
  </si>
  <si>
    <t>设备名称</t>
  </si>
  <si>
    <t>招标内容</t>
  </si>
  <si>
    <t>1</t>
  </si>
  <si>
    <t>电机车</t>
  </si>
  <si>
    <t>ZK7/10-250/550</t>
  </si>
  <si>
    <t>平遥同妙机车有限公司</t>
  </si>
  <si>
    <t>轮对，主级线圈等</t>
  </si>
  <si>
    <t>2</t>
  </si>
  <si>
    <t>新10T-2型</t>
  </si>
  <si>
    <t xml:space="preserve"> 平遥同妙机车有限公司</t>
  </si>
  <si>
    <t>小计</t>
  </si>
  <si>
    <t>ZK14-6/550</t>
  </si>
  <si>
    <t>湘潭市电机车有限公司</t>
  </si>
  <si>
    <t>3</t>
  </si>
  <si>
    <t>ZK14-550</t>
  </si>
  <si>
    <t>兰州立盛达新铁路技术有限公司</t>
  </si>
  <si>
    <t>水泵</t>
  </si>
  <si>
    <t>ISR150-125-400</t>
  </si>
  <si>
    <t>山东博泵科技股份有限公司</t>
  </si>
  <si>
    <t>叶轮，轴，联轴器等</t>
  </si>
  <si>
    <t>20SH-9</t>
  </si>
  <si>
    <t>150D</t>
  </si>
  <si>
    <t>河南豫通泵业有限公司</t>
  </si>
  <si>
    <t>IS100-65-200</t>
  </si>
  <si>
    <t>保定水泵厂</t>
  </si>
  <si>
    <t>4DA8</t>
  </si>
  <si>
    <t>阳泉水泵厂</t>
  </si>
  <si>
    <t>IS100-65-250</t>
  </si>
  <si>
    <t>IS100-65-315</t>
  </si>
  <si>
    <t>IS125-100-315</t>
  </si>
  <si>
    <t>IS150-125-300</t>
  </si>
  <si>
    <t>IS80-50-200</t>
  </si>
  <si>
    <t>新乡泵业集团有限公司</t>
  </si>
  <si>
    <t>3DA</t>
  </si>
  <si>
    <t>黎城波涛泵业有限公司</t>
  </si>
  <si>
    <t>5DA-8*9</t>
  </si>
  <si>
    <t>多级泵</t>
  </si>
  <si>
    <t>150DL*6</t>
  </si>
  <si>
    <t>150S-50</t>
  </si>
  <si>
    <t>10SH-19</t>
  </si>
  <si>
    <t>安徽和县水泵厂</t>
  </si>
  <si>
    <t>200D-43</t>
  </si>
  <si>
    <t>叶轮，泵轴等</t>
  </si>
  <si>
    <t>20SH-9B</t>
  </si>
  <si>
    <t>D280-43*3</t>
  </si>
  <si>
    <t>胶泵</t>
  </si>
  <si>
    <t>4PNJFB</t>
  </si>
  <si>
    <t>石家庄强大泵业有限公司</t>
  </si>
  <si>
    <t>4GC8*4</t>
  </si>
  <si>
    <t>80D-30*5</t>
  </si>
  <si>
    <t>河北通达泵阀有限公司</t>
  </si>
  <si>
    <t>5</t>
  </si>
  <si>
    <t>风机</t>
  </si>
  <si>
    <t>4-72-11</t>
  </si>
  <si>
    <t>天津鼓风机厂</t>
  </si>
  <si>
    <t>叶轮，传动组等</t>
  </si>
  <si>
    <t>G4-73-11</t>
  </si>
  <si>
    <t>Y4-73-11</t>
  </si>
  <si>
    <t>Y5-47</t>
  </si>
  <si>
    <t>Y6-41-12</t>
  </si>
  <si>
    <t>锅炉</t>
  </si>
  <si>
    <t>SZW6.5-13</t>
  </si>
  <si>
    <t>太原锅炉厂</t>
  </si>
  <si>
    <t>推煤瓦座，十字对轮等</t>
  </si>
  <si>
    <t>SZL12-12.5-P</t>
  </si>
  <si>
    <t>主动链轮,侧密封块</t>
  </si>
  <si>
    <t>SHW6-1.25-P</t>
  </si>
  <si>
    <t>活动梁.水位显示器</t>
  </si>
  <si>
    <t>SHL10-13</t>
  </si>
  <si>
    <t>主动链条,主动轴</t>
  </si>
  <si>
    <t>DZL10T</t>
  </si>
  <si>
    <t>侧密封,鹰铁梁</t>
  </si>
  <si>
    <t>DZL4T</t>
  </si>
  <si>
    <t>推煤链轮,铜套</t>
  </si>
  <si>
    <t>　6T</t>
  </si>
  <si>
    <t>老鹰铁,拉臂</t>
  </si>
  <si>
    <t>出渣机</t>
  </si>
  <si>
    <t>500型</t>
  </si>
  <si>
    <t>太原晋魂环保工程有限公司</t>
  </si>
  <si>
    <t>主动轮组，瓦座等</t>
  </si>
  <si>
    <t>750型</t>
  </si>
  <si>
    <t>470型</t>
  </si>
  <si>
    <t>400型</t>
  </si>
  <si>
    <t>300型</t>
  </si>
  <si>
    <t>BCD-600型</t>
  </si>
  <si>
    <t>GBC620型</t>
  </si>
  <si>
    <t>GBC850</t>
  </si>
  <si>
    <t>气缸及控制装置</t>
  </si>
  <si>
    <t>气缸等</t>
  </si>
  <si>
    <t>电动葫芦</t>
  </si>
  <si>
    <t>1T</t>
  </si>
  <si>
    <t>河南豫中起重集团有限公司　中原圣起有限公司  河南省郑起起重设备有限公司</t>
  </si>
  <si>
    <t>吊钩，集电器等</t>
  </si>
  <si>
    <t>2T</t>
  </si>
  <si>
    <t>3T</t>
  </si>
  <si>
    <t>5T</t>
  </si>
  <si>
    <t>10T</t>
  </si>
  <si>
    <t>16T</t>
  </si>
  <si>
    <t>20T</t>
  </si>
  <si>
    <t>单梁行车</t>
  </si>
  <si>
    <t>起重机</t>
  </si>
  <si>
    <t>LHT20T</t>
  </si>
  <si>
    <t>制动器，主动车轮组等</t>
  </si>
  <si>
    <t>龙门吊</t>
  </si>
  <si>
    <t>25T/5T</t>
  </si>
  <si>
    <t>双梁起重机电器部分</t>
  </si>
  <si>
    <t>双梁行车</t>
  </si>
  <si>
    <t>16/32T</t>
  </si>
  <si>
    <t xml:space="preserve">龙门吊                                  </t>
  </si>
  <si>
    <t>5/32T</t>
  </si>
  <si>
    <t>抓斗门式起重机</t>
  </si>
  <si>
    <t>调度绞车</t>
  </si>
  <si>
    <t>JD-11.4</t>
  </si>
  <si>
    <t>西山机电厂,白家矿多种经营公司</t>
  </si>
  <si>
    <t>齿轮，刹车总成等</t>
  </si>
  <si>
    <t>JD-25</t>
  </si>
  <si>
    <t>无极绳绞车</t>
  </si>
  <si>
    <t>SQ-1200</t>
  </si>
  <si>
    <t>无极绳绞车（机厂）</t>
  </si>
  <si>
    <t>KMQ-800-80/55</t>
  </si>
  <si>
    <t>绞车</t>
  </si>
  <si>
    <t>200码</t>
  </si>
  <si>
    <t>无级绳绞车</t>
  </si>
  <si>
    <t>JWB-55（75）J</t>
  </si>
  <si>
    <t>齿轮，歪轮等</t>
  </si>
  <si>
    <t>闸瓦，齿轮等</t>
  </si>
  <si>
    <t>猴车</t>
  </si>
  <si>
    <t>RJHZ45-18/1200W　</t>
  </si>
  <si>
    <t>齿轮，轴等</t>
  </si>
  <si>
    <t>KSSD1.6/30G</t>
  </si>
  <si>
    <t>矿车</t>
  </si>
  <si>
    <t>1T标准</t>
  </si>
  <si>
    <t>轮对，三角盖等</t>
  </si>
  <si>
    <t>1T非标</t>
  </si>
  <si>
    <t>5T硬连接</t>
  </si>
  <si>
    <t>平板车</t>
  </si>
  <si>
    <t>MP18-6</t>
  </si>
  <si>
    <t>MP25-6</t>
  </si>
  <si>
    <t>爬车机</t>
  </si>
  <si>
    <t>PY-1/22</t>
  </si>
  <si>
    <t>徐州玉源工矿机械制造有限公司</t>
  </si>
  <si>
    <t>调整装置，垫板等</t>
  </si>
  <si>
    <t>耙斗装岩机</t>
  </si>
  <si>
    <t>ZYP1-30</t>
  </si>
  <si>
    <t>江苏徐州工矿机械厂</t>
  </si>
  <si>
    <t>耙斗，齿轮等</t>
  </si>
  <si>
    <t>P-60B</t>
  </si>
  <si>
    <t>5T软连接</t>
  </si>
  <si>
    <t>1.5T</t>
  </si>
  <si>
    <t>卸载站</t>
  </si>
  <si>
    <t>托轮，斜座等</t>
  </si>
  <si>
    <t>三环链</t>
  </si>
  <si>
    <t>Φ32</t>
  </si>
  <si>
    <t>辽源鑫育煤矿水泵配件厂</t>
  </si>
  <si>
    <t>空压机</t>
  </si>
  <si>
    <t>TMA100-3</t>
  </si>
  <si>
    <t>无锡压缩机股份有限公司</t>
  </si>
  <si>
    <t>冷却器，滤芯等</t>
  </si>
  <si>
    <t>钻机</t>
  </si>
  <si>
    <t>ZDY3200S（MKD-5S/4</t>
  </si>
  <si>
    <t xml:space="preserve">中煤科工集团西安研究院                                                                              </t>
  </si>
  <si>
    <t>胶筒，卡盘等</t>
  </si>
  <si>
    <t>ZDY3200S（MKD-5S/4不常用</t>
  </si>
  <si>
    <t>ZDY1900S</t>
  </si>
  <si>
    <t>液压钻机</t>
  </si>
  <si>
    <t>(MK-3)ZDY-650</t>
  </si>
  <si>
    <t>(MK-3)ZDY-650不常用</t>
  </si>
  <si>
    <t>ZDY1200S</t>
  </si>
  <si>
    <t>ZDY1200S不常用</t>
  </si>
  <si>
    <t>ZDY400　</t>
  </si>
  <si>
    <t>ZDL10000S</t>
  </si>
  <si>
    <t>ZDL10000S不常用</t>
  </si>
  <si>
    <t>ZDL4000L</t>
  </si>
  <si>
    <t>ZDL4001L不常用</t>
  </si>
  <si>
    <t>ZDL6000L</t>
  </si>
  <si>
    <t>ZDL6001L不常用</t>
  </si>
  <si>
    <t>泥浆泵</t>
  </si>
  <si>
    <t>BW250</t>
  </si>
  <si>
    <t>连杆，安全阀等</t>
  </si>
  <si>
    <t>BW320　</t>
  </si>
  <si>
    <t>BW600</t>
  </si>
  <si>
    <t>BW300</t>
  </si>
  <si>
    <t>深孔钻机</t>
  </si>
  <si>
    <t>CMS1-4200/80</t>
  </si>
  <si>
    <t>江苏中煤矿山设备有限公司</t>
  </si>
  <si>
    <t>CMS1-1200/81</t>
  </si>
  <si>
    <t>CMS1-4000/55  （新增配件）</t>
  </si>
  <si>
    <t>CMS1-6500/99</t>
  </si>
  <si>
    <t>江阴港虹矿山设备有限公司</t>
  </si>
  <si>
    <t>CMS1-1500/45</t>
  </si>
  <si>
    <t>CMS1-6600/98</t>
  </si>
  <si>
    <t>山西亚佳机电集团有限公司</t>
  </si>
  <si>
    <t>CMS1-6600/98、ZDY-3200S、ZDY-1250S</t>
  </si>
  <si>
    <t>通用件</t>
  </si>
  <si>
    <t>CMS1-6500/75</t>
  </si>
  <si>
    <t>万隆节能设备厂</t>
  </si>
  <si>
    <t>CMS1-4500/55</t>
  </si>
  <si>
    <t>CMS1-3500/45</t>
  </si>
  <si>
    <t xml:space="preserve">胶轮车                              </t>
  </si>
  <si>
    <t>WC3Y</t>
  </si>
  <si>
    <t>山西天地煤机装备有限公司</t>
  </si>
  <si>
    <t>需厂家报易耗配件价目表</t>
  </si>
  <si>
    <t>WC40Y</t>
  </si>
  <si>
    <t>WC4FB</t>
  </si>
  <si>
    <t>WC5e(b)</t>
  </si>
  <si>
    <t>WC20R(B)</t>
  </si>
  <si>
    <t>WC40E</t>
  </si>
  <si>
    <t>Wj-10fb</t>
  </si>
  <si>
    <t>WC8E</t>
  </si>
  <si>
    <t>CJY14/6PY</t>
  </si>
  <si>
    <t>电枢，司控器等</t>
  </si>
  <si>
    <t>CJY/6PA</t>
  </si>
  <si>
    <t>永济新时速电机电器有限公司</t>
  </si>
  <si>
    <t>蓄电池电机车</t>
  </si>
  <si>
    <t>CTL8/6B</t>
  </si>
  <si>
    <t>抚顺矿业集团有限责任公司矿用机电设备制造厂</t>
  </si>
  <si>
    <t>CTL12/6P</t>
  </si>
  <si>
    <t>CJY10/6</t>
  </si>
  <si>
    <t>CJY14/6</t>
  </si>
  <si>
    <t>CJY10/6GZ550</t>
  </si>
  <si>
    <t>CJY10/6GP（变速调速）</t>
  </si>
  <si>
    <t>CJY10/6GB（斩波调速）</t>
  </si>
  <si>
    <t>CJY14/6GP CJZ14/6GP（变频调速）</t>
  </si>
  <si>
    <t>CJY14/6GB CJZ14/6GB（斩波调速）</t>
  </si>
  <si>
    <t>CJY10/6GB（新10T斩波调速）</t>
  </si>
  <si>
    <t>CTL12/6GB(变频调速</t>
  </si>
  <si>
    <t>CTL12/6GB(斩波调速）</t>
  </si>
  <si>
    <t xml:space="preserve">矿用一般型斩波调速器  </t>
  </si>
  <si>
    <t xml:space="preserve">ZKT-2*100/550   </t>
  </si>
  <si>
    <t>湘潭新听通用电气有限公司</t>
  </si>
  <si>
    <t xml:space="preserve">数字程控调度机                          </t>
  </si>
  <si>
    <t xml:space="preserve">DH-2000(杜矿）                 </t>
  </si>
  <si>
    <t>浙江大华 技术股份有限公司</t>
  </si>
  <si>
    <t>总线板，主机柜等</t>
  </si>
  <si>
    <t>制氮机</t>
  </si>
  <si>
    <t>DM/1000</t>
  </si>
  <si>
    <t xml:space="preserve">中煤科工集团沈阳研究院                                                                              </t>
  </si>
  <si>
    <t>气动减压阀,气源三联件等</t>
  </si>
  <si>
    <t>DT500/97</t>
  </si>
  <si>
    <t>汾西机电有限公司</t>
  </si>
  <si>
    <t>湿式混凝土喷射机</t>
  </si>
  <si>
    <t>JPS6I-L</t>
  </si>
  <si>
    <t>河南省煤炭科学研究有限公司</t>
  </si>
  <si>
    <t>RJHZ45-15/40.5</t>
  </si>
  <si>
    <t>湘潭恒欣实业有限公司</t>
  </si>
  <si>
    <t>抱索器,自动减压伐</t>
  </si>
  <si>
    <t>架空乖人装置</t>
  </si>
  <si>
    <t>RJDY75-13/1470</t>
  </si>
  <si>
    <t>扬州百思特机械设备有限公司</t>
  </si>
  <si>
    <t>吊架,导向轮组</t>
  </si>
  <si>
    <t>轴流通风机</t>
  </si>
  <si>
    <t>FBCDZNo272X355K</t>
  </si>
  <si>
    <t>山西渝煤科安运风机有限公司</t>
  </si>
  <si>
    <t>叶片</t>
  </si>
  <si>
    <t>FBCDZNo28A</t>
  </si>
  <si>
    <t>FBCDZNo26</t>
  </si>
  <si>
    <t>单轨吊</t>
  </si>
  <si>
    <t>DX80防爆蓄电池单轨吊机车</t>
  </si>
  <si>
    <t>太原矿机电气科技有限公司</t>
  </si>
  <si>
    <t>变频器</t>
  </si>
  <si>
    <t>山西科达自控工程技术有限公司</t>
  </si>
  <si>
    <t>CTL12/6GP(A)</t>
  </si>
  <si>
    <t>上海申传电气有限公司</t>
  </si>
  <si>
    <t>CTL15/6GP(A)</t>
  </si>
  <si>
    <t>主机型号</t>
  </si>
  <si>
    <t xml:space="preserve">主机生产厂 </t>
  </si>
  <si>
    <t xml:space="preserve">类别： </t>
  </si>
  <si>
    <t xml:space="preserve"> </t>
  </si>
  <si>
    <t>分包</t>
  </si>
  <si>
    <t>入围家数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</si>
  <si>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</si>
  <si>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</si>
  <si>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</si>
  <si>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</si>
  <si>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</si>
  <si>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</si>
  <si>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</si>
  <si>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</si>
  <si>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</si>
  <si>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</si>
  <si>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</si>
  <si>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</si>
  <si>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</si>
  <si>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</si>
  <si>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</si>
  <si>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</si>
  <si>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</si>
  <si>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</si>
  <si>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</si>
  <si>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</si>
  <si>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</si>
  <si>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</si>
  <si>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</si>
  <si>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</si>
  <si>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</si>
  <si>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</si>
  <si>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</si>
  <si>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</si>
  <si>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</si>
  <si>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</si>
  <si>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</si>
  <si>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</si>
  <si>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</si>
  <si>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</si>
  <si>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</si>
  <si>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</si>
  <si>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</si>
  <si>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招标分包汇总表（集团）五类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</si>
</sst>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_ "/>
    <numFmt numFmtId="179" formatCode="0_ ;[Red]\-0\ "/>
    <numFmt numFmtId="180" formatCode="0.0_ "/>
  </numFmts>
  <fonts count="34">
    <font>
      <sz val="11"/>
      <color indexed="8"/>
      <name val="宋体"/>
      <family val="0"/>
    </font>
    <font>
      <sz val="12"/>
      <name val="宋体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0.5"/>
      <color indexed="8"/>
      <name val="宋体"/>
      <family val="0"/>
    </font>
    <font>
      <sz val="8"/>
      <color indexed="8"/>
      <name val="宋体"/>
      <family val="0"/>
    </font>
    <font>
      <b/>
      <sz val="16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" fillId="0" borderId="0">
      <alignment vertical="center"/>
      <protection/>
    </xf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2" fillId="0" borderId="0">
      <alignment vertical="center"/>
      <protection/>
    </xf>
    <xf numFmtId="0" fontId="0" fillId="23" borderId="9" applyNumberFormat="0" applyFont="0" applyAlignment="0" applyProtection="0"/>
  </cellStyleXfs>
  <cellXfs count="92">
    <xf numFmtId="0" fontId="0" fillId="0" borderId="0" xfId="0" applyAlignment="1">
      <alignment vertical="center"/>
    </xf>
    <xf numFmtId="0" fontId="3" fillId="24" borderId="0" xfId="0" applyFont="1" applyFill="1" applyAlignment="1">
      <alignment horizontal="center" vertical="center"/>
    </xf>
    <xf numFmtId="178" fontId="4" fillId="24" borderId="10" xfId="0" applyNumberFormat="1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 wrapText="1"/>
    </xf>
    <xf numFmtId="178" fontId="0" fillId="24" borderId="10" xfId="0" applyNumberFormat="1" applyFont="1" applyFill="1" applyBorder="1" applyAlignment="1">
      <alignment/>
    </xf>
    <xf numFmtId="178" fontId="0" fillId="24" borderId="10" xfId="0" applyNumberFormat="1" applyFont="1" applyFill="1" applyBorder="1" applyAlignment="1">
      <alignment horizontal="center" vertical="center" wrapText="1"/>
    </xf>
    <xf numFmtId="177" fontId="0" fillId="24" borderId="10" xfId="0" applyNumberFormat="1" applyFont="1" applyFill="1" applyBorder="1" applyAlignment="1">
      <alignment horizontal="center" vertical="center" wrapText="1"/>
    </xf>
    <xf numFmtId="178" fontId="5" fillId="24" borderId="10" xfId="0" applyNumberFormat="1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49" fontId="23" fillId="24" borderId="10" xfId="0" applyNumberFormat="1" applyFont="1" applyFill="1" applyBorder="1" applyAlignment="1">
      <alignment horizontal="center" vertical="center" wrapText="1"/>
    </xf>
    <xf numFmtId="49" fontId="24" fillId="24" borderId="10" xfId="0" applyNumberFormat="1" applyFont="1" applyFill="1" applyBorder="1" applyAlignment="1">
      <alignment horizontal="center" vertical="center" wrapText="1"/>
    </xf>
    <xf numFmtId="178" fontId="23" fillId="24" borderId="10" xfId="0" applyNumberFormat="1" applyFont="1" applyFill="1" applyBorder="1" applyAlignment="1">
      <alignment horizontal="center" vertical="center" wrapText="1"/>
    </xf>
    <xf numFmtId="176" fontId="23" fillId="24" borderId="10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/>
    </xf>
    <xf numFmtId="179" fontId="23" fillId="24" borderId="10" xfId="0" applyNumberFormat="1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/>
    </xf>
    <xf numFmtId="0" fontId="23" fillId="24" borderId="10" xfId="0" applyFont="1" applyFill="1" applyBorder="1" applyAlignment="1">
      <alignment horizontal="center"/>
    </xf>
    <xf numFmtId="179" fontId="23" fillId="24" borderId="10" xfId="0" applyNumberFormat="1" applyFont="1" applyFill="1" applyBorder="1" applyAlignment="1">
      <alignment horizontal="center"/>
    </xf>
    <xf numFmtId="178" fontId="23" fillId="24" borderId="10" xfId="0" applyNumberFormat="1" applyFont="1" applyFill="1" applyBorder="1" applyAlignment="1">
      <alignment horizontal="center"/>
    </xf>
    <xf numFmtId="0" fontId="23" fillId="24" borderId="10" xfId="0" applyFont="1" applyFill="1" applyBorder="1" applyAlignment="1">
      <alignment vertical="center" wrapText="1"/>
    </xf>
    <xf numFmtId="179" fontId="26" fillId="24" borderId="10" xfId="0" applyNumberFormat="1" applyFont="1" applyFill="1" applyBorder="1" applyAlignment="1">
      <alignment horizontal="center" vertical="center" wrapText="1"/>
    </xf>
    <xf numFmtId="0" fontId="23" fillId="24" borderId="10" xfId="15" applyFont="1" applyFill="1" applyBorder="1" applyAlignment="1">
      <alignment horizontal="center" vertical="center"/>
      <protection/>
    </xf>
    <xf numFmtId="178" fontId="23" fillId="24" borderId="10" xfId="15" applyNumberFormat="1" applyFont="1" applyFill="1" applyBorder="1" applyAlignment="1">
      <alignment horizontal="center" vertical="center" wrapText="1"/>
      <protection/>
    </xf>
    <xf numFmtId="179" fontId="23" fillId="24" borderId="10" xfId="0" applyNumberFormat="1" applyFont="1" applyFill="1" applyBorder="1" applyAlignment="1">
      <alignment vertical="center" wrapText="1"/>
    </xf>
    <xf numFmtId="178" fontId="23" fillId="24" borderId="10" xfId="0" applyNumberFormat="1" applyFont="1" applyFill="1" applyBorder="1" applyAlignment="1">
      <alignment vertical="center" wrapText="1"/>
    </xf>
    <xf numFmtId="179" fontId="23" fillId="24" borderId="10" xfId="0" applyNumberFormat="1" applyFont="1" applyFill="1" applyBorder="1" applyAlignment="1">
      <alignment horizontal="center" vertical="center"/>
    </xf>
    <xf numFmtId="178" fontId="23" fillId="24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 applyProtection="1">
      <alignment horizontal="center" vertical="center"/>
      <protection/>
    </xf>
    <xf numFmtId="0" fontId="23" fillId="0" borderId="11" xfId="15" applyFont="1" applyBorder="1" applyAlignment="1">
      <alignment horizontal="center" vertical="center"/>
      <protection/>
    </xf>
    <xf numFmtId="0" fontId="23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176" fontId="23" fillId="0" borderId="11" xfId="15" applyNumberFormat="1" applyFont="1" applyBorder="1" applyAlignment="1">
      <alignment horizontal="center" vertical="center" wrapText="1"/>
      <protection/>
    </xf>
    <xf numFmtId="177" fontId="23" fillId="0" borderId="11" xfId="15" applyNumberFormat="1" applyFont="1" applyBorder="1" applyAlignment="1">
      <alignment horizontal="center" vertical="center"/>
      <protection/>
    </xf>
    <xf numFmtId="0" fontId="23" fillId="0" borderId="0" xfId="15" applyFont="1" applyAlignment="1">
      <alignment vertical="center"/>
      <protection/>
    </xf>
    <xf numFmtId="0" fontId="23" fillId="0" borderId="10" xfId="15" applyFont="1" applyBorder="1" applyAlignment="1">
      <alignment horizontal="center" vertical="center"/>
      <protection/>
    </xf>
    <xf numFmtId="0" fontId="23" fillId="0" borderId="10" xfId="15" applyFont="1" applyBorder="1" applyAlignment="1">
      <alignment horizontal="center" vertical="center" wrapText="1"/>
      <protection/>
    </xf>
    <xf numFmtId="176" fontId="23" fillId="0" borderId="10" xfId="15" applyNumberFormat="1" applyFont="1" applyBorder="1" applyAlignment="1">
      <alignment horizontal="center" vertical="center" wrapText="1"/>
      <protection/>
    </xf>
    <xf numFmtId="177" fontId="23" fillId="0" borderId="10" xfId="15" applyNumberFormat="1" applyFont="1" applyBorder="1" applyAlignment="1">
      <alignment horizontal="center" vertical="center" wrapText="1"/>
      <protection/>
    </xf>
    <xf numFmtId="0" fontId="29" fillId="0" borderId="10" xfId="0" applyFont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left" vertical="center" wrapText="1"/>
    </xf>
    <xf numFmtId="49" fontId="30" fillId="24" borderId="10" xfId="0" applyNumberFormat="1" applyFont="1" applyFill="1" applyBorder="1" applyAlignment="1">
      <alignment horizontal="left" vertical="center" wrapText="1"/>
    </xf>
    <xf numFmtId="49" fontId="31" fillId="24" borderId="10" xfId="0" applyNumberFormat="1" applyFont="1" applyFill="1" applyBorder="1" applyAlignment="1">
      <alignment horizontal="left" wrapText="1"/>
    </xf>
    <xf numFmtId="49" fontId="32" fillId="24" borderId="10" xfId="0" applyNumberFormat="1" applyFont="1" applyFill="1" applyBorder="1" applyAlignment="1">
      <alignment horizontal="left" vertical="center" wrapText="1"/>
    </xf>
    <xf numFmtId="0" fontId="27" fillId="24" borderId="10" xfId="0" applyFont="1" applyFill="1" applyBorder="1" applyAlignment="1">
      <alignment horizontal="left" vertical="center" wrapText="1"/>
    </xf>
    <xf numFmtId="0" fontId="30" fillId="24" borderId="10" xfId="0" applyFont="1" applyFill="1" applyBorder="1" applyAlignment="1">
      <alignment horizontal="left"/>
    </xf>
    <xf numFmtId="0" fontId="4" fillId="24" borderId="10" xfId="0" applyFont="1" applyFill="1" applyBorder="1" applyAlignment="1">
      <alignment horizontal="center"/>
    </xf>
    <xf numFmtId="178" fontId="4" fillId="24" borderId="10" xfId="0" applyNumberFormat="1" applyFont="1" applyFill="1" applyBorder="1" applyAlignment="1">
      <alignment horizontal="center"/>
    </xf>
    <xf numFmtId="0" fontId="33" fillId="24" borderId="10" xfId="0" applyFont="1" applyFill="1" applyBorder="1" applyAlignment="1">
      <alignment horizontal="left" wrapText="1"/>
    </xf>
    <xf numFmtId="0" fontId="30" fillId="24" borderId="10" xfId="0" applyFont="1" applyFill="1" applyBorder="1" applyAlignment="1">
      <alignment horizontal="left" wrapText="1"/>
    </xf>
    <xf numFmtId="179" fontId="23" fillId="24" borderId="10" xfId="0" applyNumberFormat="1" applyFont="1" applyFill="1" applyBorder="1" applyAlignment="1" applyProtection="1">
      <alignment horizontal="center" vertical="center"/>
      <protection/>
    </xf>
    <xf numFmtId="178" fontId="23" fillId="24" borderId="10" xfId="0" applyNumberFormat="1" applyFont="1" applyFill="1" applyBorder="1" applyAlignment="1" applyProtection="1">
      <alignment horizontal="center" vertical="center"/>
      <protection/>
    </xf>
    <xf numFmtId="49" fontId="30" fillId="24" borderId="10" xfId="41" applyNumberFormat="1" applyFont="1" applyFill="1" applyBorder="1" applyAlignment="1">
      <alignment horizontal="left" vertical="center" wrapText="1"/>
      <protection/>
    </xf>
    <xf numFmtId="49" fontId="30" fillId="24" borderId="10" xfId="41" applyNumberFormat="1" applyFont="1" applyFill="1" applyBorder="1" applyAlignment="1">
      <alignment horizontal="left" vertical="center"/>
      <protection/>
    </xf>
    <xf numFmtId="49" fontId="30" fillId="24" borderId="10" xfId="0" applyNumberFormat="1" applyFont="1" applyFill="1" applyBorder="1" applyAlignment="1">
      <alignment horizontal="center" vertical="center" wrapText="1"/>
    </xf>
    <xf numFmtId="49" fontId="32" fillId="24" borderId="10" xfId="0" applyNumberFormat="1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23" fillId="0" borderId="11" xfId="15" applyFont="1" applyBorder="1" applyAlignment="1">
      <alignment horizontal="center" vertical="center"/>
      <protection/>
    </xf>
    <xf numFmtId="49" fontId="23" fillId="24" borderId="10" xfId="0" applyNumberFormat="1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49" fontId="30" fillId="24" borderId="14" xfId="0" applyNumberFormat="1" applyFont="1" applyFill="1" applyBorder="1" applyAlignment="1">
      <alignment horizontal="center" vertical="center" wrapText="1"/>
    </xf>
    <xf numFmtId="49" fontId="30" fillId="24" borderId="15" xfId="0" applyNumberFormat="1" applyFont="1" applyFill="1" applyBorder="1" applyAlignment="1">
      <alignment horizontal="center" vertical="center" wrapText="1"/>
    </xf>
    <xf numFmtId="49" fontId="30" fillId="24" borderId="16" xfId="0" applyNumberFormat="1" applyFont="1" applyFill="1" applyBorder="1" applyAlignment="1">
      <alignment horizontal="center" vertical="center" wrapText="1"/>
    </xf>
    <xf numFmtId="0" fontId="28" fillId="0" borderId="0" xfId="15" applyFont="1" applyBorder="1" applyAlignment="1">
      <alignment horizontal="center" vertical="center"/>
      <protection/>
    </xf>
    <xf numFmtId="178" fontId="23" fillId="24" borderId="14" xfId="0" applyNumberFormat="1" applyFont="1" applyFill="1" applyBorder="1" applyAlignment="1">
      <alignment horizontal="center" vertical="center" wrapText="1"/>
    </xf>
    <xf numFmtId="178" fontId="23" fillId="24" borderId="15" xfId="0" applyNumberFormat="1" applyFont="1" applyFill="1" applyBorder="1" applyAlignment="1">
      <alignment horizontal="center" vertical="center" wrapText="1"/>
    </xf>
    <xf numFmtId="178" fontId="23" fillId="24" borderId="16" xfId="0" applyNumberFormat="1" applyFont="1" applyFill="1" applyBorder="1" applyAlignment="1">
      <alignment horizontal="center" vertical="center" wrapText="1"/>
    </xf>
    <xf numFmtId="178" fontId="23" fillId="24" borderId="14" xfId="0" applyNumberFormat="1" applyFont="1" applyFill="1" applyBorder="1" applyAlignment="1">
      <alignment horizontal="center"/>
    </xf>
    <xf numFmtId="178" fontId="23" fillId="24" borderId="16" xfId="0" applyNumberFormat="1" applyFont="1" applyFill="1" applyBorder="1" applyAlignment="1">
      <alignment horizontal="center"/>
    </xf>
    <xf numFmtId="178" fontId="23" fillId="24" borderId="10" xfId="0" applyNumberFormat="1" applyFont="1" applyFill="1" applyBorder="1" applyAlignment="1">
      <alignment horizontal="center" vertical="center" wrapText="1"/>
    </xf>
    <xf numFmtId="178" fontId="23" fillId="24" borderId="15" xfId="0" applyNumberFormat="1" applyFont="1" applyFill="1" applyBorder="1" applyAlignment="1">
      <alignment horizontal="center"/>
    </xf>
    <xf numFmtId="0" fontId="30" fillId="24" borderId="10" xfId="0" applyFont="1" applyFill="1" applyBorder="1" applyAlignment="1">
      <alignment horizontal="left" vertical="center" wrapText="1"/>
    </xf>
    <xf numFmtId="0" fontId="30" fillId="24" borderId="14" xfId="0" applyFont="1" applyFill="1" applyBorder="1" applyAlignment="1">
      <alignment horizontal="left" vertical="center" wrapText="1"/>
    </xf>
    <xf numFmtId="0" fontId="30" fillId="24" borderId="15" xfId="0" applyFont="1" applyFill="1" applyBorder="1" applyAlignment="1">
      <alignment horizontal="left" vertical="center" wrapText="1"/>
    </xf>
    <xf numFmtId="0" fontId="30" fillId="24" borderId="16" xfId="0" applyFont="1" applyFill="1" applyBorder="1" applyAlignment="1">
      <alignment horizontal="left" vertical="center" wrapText="1"/>
    </xf>
    <xf numFmtId="178" fontId="0" fillId="24" borderId="12" xfId="0" applyNumberFormat="1" applyFont="1" applyFill="1" applyBorder="1" applyAlignment="1">
      <alignment horizontal="center" vertical="center" wrapText="1"/>
    </xf>
    <xf numFmtId="178" fontId="0" fillId="24" borderId="13" xfId="0" applyNumberFormat="1" applyFont="1" applyFill="1" applyBorder="1" applyAlignment="1">
      <alignment horizontal="center" vertical="center" wrapText="1"/>
    </xf>
    <xf numFmtId="178" fontId="0" fillId="24" borderId="14" xfId="0" applyNumberFormat="1" applyFont="1" applyFill="1" applyBorder="1" applyAlignment="1">
      <alignment horizontal="center" vertical="center" wrapText="1"/>
    </xf>
    <xf numFmtId="178" fontId="0" fillId="24" borderId="15" xfId="0" applyNumberFormat="1" applyFont="1" applyFill="1" applyBorder="1" applyAlignment="1">
      <alignment horizontal="center" vertical="center" wrapText="1"/>
    </xf>
    <xf numFmtId="178" fontId="0" fillId="24" borderId="16" xfId="0" applyNumberFormat="1" applyFont="1" applyFill="1" applyBorder="1" applyAlignment="1">
      <alignment horizontal="center" vertical="center" wrapText="1"/>
    </xf>
    <xf numFmtId="49" fontId="30" fillId="24" borderId="14" xfId="0" applyNumberFormat="1" applyFont="1" applyFill="1" applyBorder="1" applyAlignment="1">
      <alignment horizontal="left" vertical="center" wrapText="1"/>
    </xf>
    <xf numFmtId="49" fontId="30" fillId="24" borderId="15" xfId="0" applyNumberFormat="1" applyFont="1" applyFill="1" applyBorder="1" applyAlignment="1">
      <alignment horizontal="left" vertical="center" wrapText="1"/>
    </xf>
    <xf numFmtId="49" fontId="30" fillId="24" borderId="16" xfId="0" applyNumberFormat="1" applyFont="1" applyFill="1" applyBorder="1" applyAlignment="1">
      <alignment horizontal="left" vertical="center" wrapText="1"/>
    </xf>
    <xf numFmtId="179" fontId="23" fillId="24" borderId="10" xfId="0" applyNumberFormat="1" applyFont="1" applyFill="1" applyBorder="1" applyAlignment="1">
      <alignment horizontal="center" vertical="center" wrapText="1"/>
    </xf>
    <xf numFmtId="49" fontId="24" fillId="24" borderId="10" xfId="0" applyNumberFormat="1" applyFont="1" applyFill="1" applyBorder="1" applyAlignment="1">
      <alignment horizontal="center" vertical="center" wrapText="1"/>
    </xf>
    <xf numFmtId="49" fontId="30" fillId="24" borderId="10" xfId="0" applyNumberFormat="1" applyFont="1" applyFill="1" applyBorder="1" applyAlignment="1">
      <alignment horizontal="left" vertical="center" wrapText="1"/>
    </xf>
    <xf numFmtId="0" fontId="30" fillId="24" borderId="10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</cellXfs>
  <cellStyles count="50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4"/>
  <sheetViews>
    <sheetView tabSelected="1" zoomScale="115" zoomScaleNormal="115" zoomScalePageLayoutView="0" workbookViewId="0" topLeftCell="A181">
      <selection activeCell="E202" sqref="E202"/>
    </sheetView>
  </sheetViews>
  <sheetFormatPr defaultColWidth="9.00390625" defaultRowHeight="13.5"/>
  <cols>
    <col min="1" max="1" width="7.625" style="31" customWidth="1"/>
    <col min="2" max="2" width="9.00390625" style="3" customWidth="1"/>
    <col min="3" max="3" width="24.50390625" style="3" customWidth="1"/>
    <col min="4" max="4" width="26.00390625" style="3" customWidth="1"/>
    <col min="5" max="5" width="19.375" style="4" customWidth="1"/>
    <col min="6" max="6" width="12.875" style="4" customWidth="1"/>
    <col min="7" max="7" width="9.00390625" style="4" customWidth="1"/>
    <col min="8" max="16384" width="9.00390625" style="3" customWidth="1"/>
  </cols>
  <sheetData>
    <row r="1" spans="1:8" ht="20.25">
      <c r="A1" s="64" t="s">
        <v>310</v>
      </c>
      <c r="B1" s="64"/>
      <c r="C1" s="64"/>
      <c r="D1" s="64"/>
      <c r="E1" s="64"/>
      <c r="F1" s="64"/>
      <c r="G1" s="64"/>
      <c r="H1" s="64"/>
    </row>
    <row r="2" spans="1:8" ht="13.5">
      <c r="A2" s="57" t="s">
        <v>269</v>
      </c>
      <c r="B2" s="57"/>
      <c r="C2" s="29"/>
      <c r="D2" s="32"/>
      <c r="E2" s="29" t="s">
        <v>270</v>
      </c>
      <c r="F2" s="29"/>
      <c r="G2" s="33"/>
      <c r="H2" s="34"/>
    </row>
    <row r="3" spans="1:8" ht="13.5">
      <c r="A3" s="35" t="s">
        <v>271</v>
      </c>
      <c r="B3" s="36" t="s">
        <v>3</v>
      </c>
      <c r="C3" s="36" t="s">
        <v>267</v>
      </c>
      <c r="D3" s="37" t="s">
        <v>268</v>
      </c>
      <c r="E3" s="36" t="s">
        <v>4</v>
      </c>
      <c r="F3" s="38" t="s">
        <v>0</v>
      </c>
      <c r="G3" s="38" t="s">
        <v>1</v>
      </c>
      <c r="H3" s="39" t="s">
        <v>272</v>
      </c>
    </row>
    <row r="4" spans="1:8" s="30" customFormat="1" ht="15.75" customHeight="1">
      <c r="A4" s="58" t="s">
        <v>5</v>
      </c>
      <c r="B4" s="40" t="s">
        <v>6</v>
      </c>
      <c r="C4" s="40" t="s">
        <v>7</v>
      </c>
      <c r="D4" s="40" t="s">
        <v>8</v>
      </c>
      <c r="E4" s="41" t="s">
        <v>9</v>
      </c>
      <c r="F4" s="12">
        <v>121</v>
      </c>
      <c r="G4" s="12">
        <v>9737</v>
      </c>
      <c r="H4" s="65">
        <v>2</v>
      </c>
    </row>
    <row r="5" spans="1:8" s="30" customFormat="1" ht="15.75" customHeight="1">
      <c r="A5" s="58"/>
      <c r="B5" s="40" t="s">
        <v>6</v>
      </c>
      <c r="C5" s="40" t="s">
        <v>11</v>
      </c>
      <c r="D5" s="40" t="s">
        <v>12</v>
      </c>
      <c r="E5" s="41" t="s">
        <v>9</v>
      </c>
      <c r="F5" s="12">
        <v>10</v>
      </c>
      <c r="G5" s="12">
        <v>23</v>
      </c>
      <c r="H5" s="67"/>
    </row>
    <row r="6" spans="1:8" s="30" customFormat="1" ht="15.75" customHeight="1">
      <c r="A6" s="58"/>
      <c r="B6" s="40"/>
      <c r="C6" s="40"/>
      <c r="D6" s="40"/>
      <c r="E6" s="41"/>
      <c r="F6" s="12"/>
      <c r="G6" s="12"/>
      <c r="H6" s="12"/>
    </row>
    <row r="7" spans="1:8" s="30" customFormat="1" ht="15.75" customHeight="1">
      <c r="A7" s="10"/>
      <c r="B7" s="40" t="s">
        <v>13</v>
      </c>
      <c r="C7" s="40"/>
      <c r="D7" s="40"/>
      <c r="E7" s="41"/>
      <c r="F7" s="13">
        <f>SUM(F4:F6)</f>
        <v>131</v>
      </c>
      <c r="G7" s="12">
        <f>SUM(G4:G6)</f>
        <v>9760</v>
      </c>
      <c r="H7" s="12"/>
    </row>
    <row r="8" spans="1:8" s="30" customFormat="1" ht="15.75" customHeight="1">
      <c r="A8" s="58" t="s">
        <v>10</v>
      </c>
      <c r="B8" s="40" t="s">
        <v>6</v>
      </c>
      <c r="C8" s="40" t="s">
        <v>14</v>
      </c>
      <c r="D8" s="40" t="s">
        <v>15</v>
      </c>
      <c r="E8" s="41" t="s">
        <v>9</v>
      </c>
      <c r="F8" s="12">
        <v>44</v>
      </c>
      <c r="G8" s="12">
        <v>832</v>
      </c>
      <c r="H8" s="12">
        <v>2</v>
      </c>
    </row>
    <row r="9" spans="1:8" s="30" customFormat="1" ht="15.75" customHeight="1">
      <c r="A9" s="58"/>
      <c r="B9" s="40"/>
      <c r="C9" s="40"/>
      <c r="D9" s="40"/>
      <c r="E9" s="41"/>
      <c r="F9" s="12">
        <f>SUM(F8)</f>
        <v>44</v>
      </c>
      <c r="G9" s="12">
        <f>SUM(G8)</f>
        <v>832</v>
      </c>
      <c r="H9" s="12"/>
    </row>
    <row r="10" spans="1:8" s="30" customFormat="1" ht="15.75" customHeight="1">
      <c r="A10" s="58" t="s">
        <v>16</v>
      </c>
      <c r="B10" s="40" t="s">
        <v>6</v>
      </c>
      <c r="C10" s="40" t="s">
        <v>17</v>
      </c>
      <c r="D10" s="40" t="s">
        <v>18</v>
      </c>
      <c r="E10" s="41" t="s">
        <v>9</v>
      </c>
      <c r="F10" s="12">
        <v>29</v>
      </c>
      <c r="G10" s="12">
        <v>65</v>
      </c>
      <c r="H10" s="12">
        <v>2</v>
      </c>
    </row>
    <row r="11" spans="1:8" s="30" customFormat="1" ht="15.75" customHeight="1">
      <c r="A11" s="58"/>
      <c r="B11" s="40" t="s">
        <v>13</v>
      </c>
      <c r="C11" s="40"/>
      <c r="D11" s="40"/>
      <c r="E11" s="41"/>
      <c r="F11" s="12">
        <f>SUM(F10:F10)</f>
        <v>29</v>
      </c>
      <c r="G11" s="12">
        <f>SUM(G10:G10)</f>
        <v>65</v>
      </c>
      <c r="H11" s="12"/>
    </row>
    <row r="12" spans="1:8" s="30" customFormat="1" ht="15.75" customHeight="1">
      <c r="A12" s="58" t="s">
        <v>273</v>
      </c>
      <c r="B12" s="40" t="s">
        <v>19</v>
      </c>
      <c r="C12" s="40" t="s">
        <v>20</v>
      </c>
      <c r="D12" s="40" t="s">
        <v>21</v>
      </c>
      <c r="E12" s="61" t="s">
        <v>22</v>
      </c>
      <c r="F12" s="12">
        <v>5</v>
      </c>
      <c r="G12" s="12">
        <v>6</v>
      </c>
      <c r="H12" s="65">
        <v>3</v>
      </c>
    </row>
    <row r="13" spans="1:8" s="30" customFormat="1" ht="15.75" customHeight="1">
      <c r="A13" s="58"/>
      <c r="B13" s="40" t="s">
        <v>19</v>
      </c>
      <c r="C13" s="40" t="s">
        <v>23</v>
      </c>
      <c r="D13" s="40" t="s">
        <v>21</v>
      </c>
      <c r="E13" s="62"/>
      <c r="F13" s="12">
        <v>7</v>
      </c>
      <c r="G13" s="12">
        <v>8</v>
      </c>
      <c r="H13" s="66"/>
    </row>
    <row r="14" spans="1:8" s="30" customFormat="1" ht="15.75" customHeight="1">
      <c r="A14" s="58"/>
      <c r="B14" s="40" t="s">
        <v>19</v>
      </c>
      <c r="C14" s="40" t="s">
        <v>24</v>
      </c>
      <c r="D14" s="40" t="s">
        <v>25</v>
      </c>
      <c r="E14" s="62"/>
      <c r="F14" s="12">
        <v>3</v>
      </c>
      <c r="G14" s="12">
        <v>6</v>
      </c>
      <c r="H14" s="66"/>
    </row>
    <row r="15" spans="1:8" s="30" customFormat="1" ht="15.75" customHeight="1">
      <c r="A15" s="58"/>
      <c r="B15" s="40" t="s">
        <v>19</v>
      </c>
      <c r="C15" s="40" t="s">
        <v>26</v>
      </c>
      <c r="D15" s="40" t="s">
        <v>27</v>
      </c>
      <c r="E15" s="62"/>
      <c r="F15" s="12">
        <v>5</v>
      </c>
      <c r="G15" s="12">
        <v>8</v>
      </c>
      <c r="H15" s="66"/>
    </row>
    <row r="16" spans="1:8" s="30" customFormat="1" ht="15.75" customHeight="1">
      <c r="A16" s="58"/>
      <c r="B16" s="40" t="s">
        <v>19</v>
      </c>
      <c r="C16" s="40" t="s">
        <v>28</v>
      </c>
      <c r="D16" s="40" t="s">
        <v>29</v>
      </c>
      <c r="E16" s="62"/>
      <c r="F16" s="12">
        <v>18</v>
      </c>
      <c r="G16" s="12">
        <v>147</v>
      </c>
      <c r="H16" s="66"/>
    </row>
    <row r="17" spans="1:8" s="30" customFormat="1" ht="15.75" customHeight="1">
      <c r="A17" s="58"/>
      <c r="B17" s="40" t="s">
        <v>19</v>
      </c>
      <c r="C17" s="40" t="s">
        <v>30</v>
      </c>
      <c r="D17" s="40" t="s">
        <v>27</v>
      </c>
      <c r="E17" s="62"/>
      <c r="F17" s="12">
        <v>9</v>
      </c>
      <c r="G17" s="12">
        <v>40</v>
      </c>
      <c r="H17" s="66"/>
    </row>
    <row r="18" spans="1:8" s="30" customFormat="1" ht="15.75" customHeight="1">
      <c r="A18" s="58"/>
      <c r="B18" s="40" t="s">
        <v>19</v>
      </c>
      <c r="C18" s="40" t="s">
        <v>31</v>
      </c>
      <c r="D18" s="40" t="s">
        <v>27</v>
      </c>
      <c r="E18" s="62"/>
      <c r="F18" s="12">
        <v>6</v>
      </c>
      <c r="G18" s="12">
        <v>6</v>
      </c>
      <c r="H18" s="66"/>
    </row>
    <row r="19" spans="1:8" s="30" customFormat="1" ht="15.75" customHeight="1">
      <c r="A19" s="58"/>
      <c r="B19" s="40" t="s">
        <v>19</v>
      </c>
      <c r="C19" s="40" t="s">
        <v>32</v>
      </c>
      <c r="D19" s="40" t="s">
        <v>29</v>
      </c>
      <c r="E19" s="62"/>
      <c r="F19" s="12">
        <v>17</v>
      </c>
      <c r="G19" s="12">
        <v>79</v>
      </c>
      <c r="H19" s="66"/>
    </row>
    <row r="20" spans="1:8" s="30" customFormat="1" ht="15.75" customHeight="1">
      <c r="A20" s="58"/>
      <c r="B20" s="40" t="s">
        <v>19</v>
      </c>
      <c r="C20" s="40" t="s">
        <v>33</v>
      </c>
      <c r="D20" s="40" t="s">
        <v>29</v>
      </c>
      <c r="E20" s="62"/>
      <c r="F20" s="12">
        <v>8</v>
      </c>
      <c r="G20" s="12">
        <v>8</v>
      </c>
      <c r="H20" s="66"/>
    </row>
    <row r="21" spans="1:8" s="30" customFormat="1" ht="15.75" customHeight="1">
      <c r="A21" s="58"/>
      <c r="B21" s="40" t="s">
        <v>19</v>
      </c>
      <c r="C21" s="40" t="s">
        <v>34</v>
      </c>
      <c r="D21" s="40" t="s">
        <v>35</v>
      </c>
      <c r="E21" s="62"/>
      <c r="F21" s="12">
        <v>7</v>
      </c>
      <c r="G21" s="12">
        <v>8</v>
      </c>
      <c r="H21" s="66"/>
    </row>
    <row r="22" spans="1:8" s="30" customFormat="1" ht="15.75" customHeight="1">
      <c r="A22" s="58"/>
      <c r="B22" s="40" t="s">
        <v>19</v>
      </c>
      <c r="C22" s="40" t="s">
        <v>36</v>
      </c>
      <c r="D22" s="40" t="s">
        <v>37</v>
      </c>
      <c r="E22" s="62"/>
      <c r="F22" s="12">
        <v>2</v>
      </c>
      <c r="G22" s="12">
        <v>50</v>
      </c>
      <c r="H22" s="66"/>
    </row>
    <row r="23" spans="1:8" s="30" customFormat="1" ht="15.75" customHeight="1">
      <c r="A23" s="58"/>
      <c r="B23" s="40" t="s">
        <v>19</v>
      </c>
      <c r="C23" s="40" t="s">
        <v>38</v>
      </c>
      <c r="D23" s="40" t="s">
        <v>37</v>
      </c>
      <c r="E23" s="62"/>
      <c r="F23" s="12">
        <v>7</v>
      </c>
      <c r="G23" s="12">
        <v>10</v>
      </c>
      <c r="H23" s="66"/>
    </row>
    <row r="24" spans="1:8" s="30" customFormat="1" ht="15.75" customHeight="1">
      <c r="A24" s="58"/>
      <c r="B24" s="40" t="s">
        <v>39</v>
      </c>
      <c r="C24" s="40" t="s">
        <v>40</v>
      </c>
      <c r="D24" s="40" t="s">
        <v>29</v>
      </c>
      <c r="E24" s="62"/>
      <c r="F24" s="12">
        <v>11</v>
      </c>
      <c r="G24" s="12">
        <v>17</v>
      </c>
      <c r="H24" s="66"/>
    </row>
    <row r="25" spans="1:8" s="30" customFormat="1" ht="15.75" customHeight="1">
      <c r="A25" s="58"/>
      <c r="B25" s="40" t="s">
        <v>19</v>
      </c>
      <c r="C25" s="40" t="s">
        <v>26</v>
      </c>
      <c r="D25" s="40" t="s">
        <v>25</v>
      </c>
      <c r="E25" s="62"/>
      <c r="F25" s="12">
        <v>2</v>
      </c>
      <c r="G25" s="12">
        <v>4</v>
      </c>
      <c r="H25" s="66"/>
    </row>
    <row r="26" spans="1:8" s="30" customFormat="1" ht="15.75" customHeight="1">
      <c r="A26" s="58"/>
      <c r="B26" s="40" t="s">
        <v>19</v>
      </c>
      <c r="C26" s="40" t="s">
        <v>41</v>
      </c>
      <c r="D26" s="40" t="s">
        <v>25</v>
      </c>
      <c r="E26" s="62"/>
      <c r="F26" s="12">
        <v>1</v>
      </c>
      <c r="G26" s="12">
        <v>1</v>
      </c>
      <c r="H26" s="66"/>
    </row>
    <row r="27" spans="1:8" s="30" customFormat="1" ht="15.75" customHeight="1">
      <c r="A27" s="58"/>
      <c r="B27" s="40" t="s">
        <v>19</v>
      </c>
      <c r="C27" s="40" t="s">
        <v>42</v>
      </c>
      <c r="D27" s="40" t="s">
        <v>43</v>
      </c>
      <c r="E27" s="63"/>
      <c r="F27" s="12">
        <v>1</v>
      </c>
      <c r="G27" s="12">
        <v>1</v>
      </c>
      <c r="H27" s="66"/>
    </row>
    <row r="28" spans="1:8" s="30" customFormat="1" ht="15.75" customHeight="1">
      <c r="A28" s="58"/>
      <c r="B28" s="40" t="s">
        <v>19</v>
      </c>
      <c r="C28" s="40" t="s">
        <v>44</v>
      </c>
      <c r="D28" s="40" t="s">
        <v>21</v>
      </c>
      <c r="E28" s="61" t="s">
        <v>45</v>
      </c>
      <c r="F28" s="12">
        <v>17</v>
      </c>
      <c r="G28" s="12">
        <v>104</v>
      </c>
      <c r="H28" s="66"/>
    </row>
    <row r="29" spans="1:8" s="30" customFormat="1" ht="15.75" customHeight="1">
      <c r="A29" s="58"/>
      <c r="B29" s="40" t="s">
        <v>19</v>
      </c>
      <c r="C29" s="40" t="s">
        <v>46</v>
      </c>
      <c r="D29" s="40" t="s">
        <v>25</v>
      </c>
      <c r="E29" s="62"/>
      <c r="F29" s="12">
        <v>12</v>
      </c>
      <c r="G29" s="12">
        <v>351</v>
      </c>
      <c r="H29" s="66"/>
    </row>
    <row r="30" spans="1:8" s="30" customFormat="1" ht="15.75" customHeight="1">
      <c r="A30" s="58"/>
      <c r="B30" s="40" t="s">
        <v>39</v>
      </c>
      <c r="C30" s="40" t="s">
        <v>47</v>
      </c>
      <c r="D30" s="40" t="s">
        <v>21</v>
      </c>
      <c r="E30" s="62"/>
      <c r="F30" s="12">
        <v>19</v>
      </c>
      <c r="G30" s="12">
        <v>138</v>
      </c>
      <c r="H30" s="66"/>
    </row>
    <row r="31" spans="1:8" s="30" customFormat="1" ht="15.75" customHeight="1">
      <c r="A31" s="58"/>
      <c r="B31" s="40" t="s">
        <v>48</v>
      </c>
      <c r="C31" s="40" t="s">
        <v>49</v>
      </c>
      <c r="D31" s="40" t="s">
        <v>50</v>
      </c>
      <c r="E31" s="62"/>
      <c r="F31" s="12">
        <v>16</v>
      </c>
      <c r="G31" s="12">
        <v>115</v>
      </c>
      <c r="H31" s="66"/>
    </row>
    <row r="32" spans="1:8" s="30" customFormat="1" ht="15.75" customHeight="1">
      <c r="A32" s="58"/>
      <c r="B32" s="40" t="s">
        <v>19</v>
      </c>
      <c r="C32" s="40" t="s">
        <v>51</v>
      </c>
      <c r="D32" s="40" t="s">
        <v>21</v>
      </c>
      <c r="E32" s="62"/>
      <c r="F32" s="12">
        <v>11</v>
      </c>
      <c r="G32" s="12">
        <v>56</v>
      </c>
      <c r="H32" s="66"/>
    </row>
    <row r="33" spans="1:8" s="30" customFormat="1" ht="15.75" customHeight="1">
      <c r="A33" s="58"/>
      <c r="B33" s="40" t="s">
        <v>19</v>
      </c>
      <c r="C33" s="40" t="s">
        <v>52</v>
      </c>
      <c r="D33" s="40" t="s">
        <v>53</v>
      </c>
      <c r="E33" s="63"/>
      <c r="F33" s="12">
        <v>5</v>
      </c>
      <c r="G33" s="12">
        <v>5</v>
      </c>
      <c r="H33" s="67"/>
    </row>
    <row r="34" spans="1:8" s="30" customFormat="1" ht="15.75" customHeight="1">
      <c r="A34" s="58"/>
      <c r="B34" s="40" t="s">
        <v>13</v>
      </c>
      <c r="C34" s="40"/>
      <c r="D34" s="40"/>
      <c r="E34" s="41"/>
      <c r="F34" s="12">
        <f>SUM(F12:F33)</f>
        <v>189</v>
      </c>
      <c r="G34" s="12">
        <f>SUM(G12:G33)</f>
        <v>1168</v>
      </c>
      <c r="H34" s="12"/>
    </row>
    <row r="35" spans="1:8" s="30" customFormat="1" ht="15.75" customHeight="1">
      <c r="A35" s="58" t="s">
        <v>54</v>
      </c>
      <c r="B35" s="40" t="s">
        <v>55</v>
      </c>
      <c r="C35" s="40" t="s">
        <v>56</v>
      </c>
      <c r="D35" s="40" t="s">
        <v>57</v>
      </c>
      <c r="E35" s="41" t="s">
        <v>58</v>
      </c>
      <c r="F35" s="12">
        <v>6</v>
      </c>
      <c r="G35" s="12">
        <v>8</v>
      </c>
      <c r="H35" s="65">
        <v>3</v>
      </c>
    </row>
    <row r="36" spans="1:8" s="30" customFormat="1" ht="15.75" customHeight="1">
      <c r="A36" s="58"/>
      <c r="B36" s="40" t="s">
        <v>55</v>
      </c>
      <c r="C36" s="40" t="s">
        <v>59</v>
      </c>
      <c r="D36" s="40" t="s">
        <v>57</v>
      </c>
      <c r="E36" s="41" t="s">
        <v>58</v>
      </c>
      <c r="F36" s="12">
        <v>14</v>
      </c>
      <c r="G36" s="12">
        <v>204</v>
      </c>
      <c r="H36" s="66"/>
    </row>
    <row r="37" spans="1:8" s="30" customFormat="1" ht="15.75" customHeight="1">
      <c r="A37" s="58"/>
      <c r="B37" s="40" t="s">
        <v>55</v>
      </c>
      <c r="C37" s="40" t="s">
        <v>60</v>
      </c>
      <c r="D37" s="40" t="s">
        <v>57</v>
      </c>
      <c r="E37" s="41" t="s">
        <v>58</v>
      </c>
      <c r="F37" s="12">
        <v>14</v>
      </c>
      <c r="G37" s="12">
        <v>29</v>
      </c>
      <c r="H37" s="66"/>
    </row>
    <row r="38" spans="1:8" s="30" customFormat="1" ht="15.75" customHeight="1">
      <c r="A38" s="58"/>
      <c r="B38" s="40" t="s">
        <v>55</v>
      </c>
      <c r="C38" s="40" t="s">
        <v>61</v>
      </c>
      <c r="D38" s="40" t="s">
        <v>57</v>
      </c>
      <c r="E38" s="41" t="s">
        <v>58</v>
      </c>
      <c r="F38" s="12">
        <v>24</v>
      </c>
      <c r="G38" s="12">
        <v>50</v>
      </c>
      <c r="H38" s="66"/>
    </row>
    <row r="39" spans="1:8" s="30" customFormat="1" ht="15.75" customHeight="1">
      <c r="A39" s="58"/>
      <c r="B39" s="40" t="s">
        <v>55</v>
      </c>
      <c r="C39" s="40" t="s">
        <v>62</v>
      </c>
      <c r="D39" s="40" t="s">
        <v>57</v>
      </c>
      <c r="E39" s="41" t="s">
        <v>58</v>
      </c>
      <c r="F39" s="12">
        <v>18</v>
      </c>
      <c r="G39" s="12">
        <v>334</v>
      </c>
      <c r="H39" s="67"/>
    </row>
    <row r="40" spans="1:8" s="30" customFormat="1" ht="15.75" customHeight="1">
      <c r="A40" s="58"/>
      <c r="B40" s="40" t="s">
        <v>13</v>
      </c>
      <c r="C40" s="40"/>
      <c r="D40" s="40"/>
      <c r="E40" s="41"/>
      <c r="F40" s="12">
        <f>SUM(F35:F39)</f>
        <v>76</v>
      </c>
      <c r="G40" s="12">
        <f>SUM(G35:G39)</f>
        <v>625</v>
      </c>
      <c r="H40" s="12"/>
    </row>
    <row r="41" spans="1:8" s="30" customFormat="1" ht="15" customHeight="1">
      <c r="A41" s="58" t="s">
        <v>274</v>
      </c>
      <c r="B41" s="40" t="s">
        <v>63</v>
      </c>
      <c r="C41" s="40" t="s">
        <v>64</v>
      </c>
      <c r="D41" s="40" t="s">
        <v>65</v>
      </c>
      <c r="E41" s="41" t="s">
        <v>66</v>
      </c>
      <c r="F41" s="12">
        <v>16</v>
      </c>
      <c r="G41" s="12">
        <v>115</v>
      </c>
      <c r="H41" s="65">
        <v>3</v>
      </c>
    </row>
    <row r="42" spans="1:8" s="30" customFormat="1" ht="15" customHeight="1">
      <c r="A42" s="58"/>
      <c r="B42" s="40" t="s">
        <v>63</v>
      </c>
      <c r="C42" s="40" t="s">
        <v>67</v>
      </c>
      <c r="D42" s="40" t="s">
        <v>65</v>
      </c>
      <c r="E42" s="41" t="s">
        <v>68</v>
      </c>
      <c r="F42" s="14">
        <v>8</v>
      </c>
      <c r="G42" s="12">
        <v>141</v>
      </c>
      <c r="H42" s="66"/>
    </row>
    <row r="43" spans="1:8" s="30" customFormat="1" ht="15" customHeight="1">
      <c r="A43" s="58"/>
      <c r="B43" s="40" t="s">
        <v>63</v>
      </c>
      <c r="C43" s="40" t="s">
        <v>69</v>
      </c>
      <c r="D43" s="40" t="s">
        <v>65</v>
      </c>
      <c r="E43" s="41" t="s">
        <v>70</v>
      </c>
      <c r="F43" s="12">
        <v>15</v>
      </c>
      <c r="G43" s="12">
        <v>86</v>
      </c>
      <c r="H43" s="66"/>
    </row>
    <row r="44" spans="1:8" s="30" customFormat="1" ht="15" customHeight="1">
      <c r="A44" s="58"/>
      <c r="B44" s="40" t="s">
        <v>63</v>
      </c>
      <c r="C44" s="40" t="s">
        <v>71</v>
      </c>
      <c r="D44" s="40" t="s">
        <v>65</v>
      </c>
      <c r="E44" s="41" t="s">
        <v>72</v>
      </c>
      <c r="F44" s="12">
        <v>9</v>
      </c>
      <c r="G44" s="12">
        <v>82</v>
      </c>
      <c r="H44" s="66"/>
    </row>
    <row r="45" spans="1:8" s="30" customFormat="1" ht="15" customHeight="1">
      <c r="A45" s="58"/>
      <c r="B45" s="40" t="s">
        <v>63</v>
      </c>
      <c r="C45" s="40" t="s">
        <v>73</v>
      </c>
      <c r="D45" s="40" t="s">
        <v>65</v>
      </c>
      <c r="E45" s="41" t="s">
        <v>74</v>
      </c>
      <c r="F45" s="12">
        <v>4</v>
      </c>
      <c r="G45" s="12">
        <v>196</v>
      </c>
      <c r="H45" s="66"/>
    </row>
    <row r="46" spans="1:8" s="30" customFormat="1" ht="15" customHeight="1">
      <c r="A46" s="58"/>
      <c r="B46" s="40" t="s">
        <v>63</v>
      </c>
      <c r="C46" s="40" t="s">
        <v>75</v>
      </c>
      <c r="D46" s="40" t="s">
        <v>65</v>
      </c>
      <c r="E46" s="41" t="s">
        <v>76</v>
      </c>
      <c r="F46" s="12">
        <v>6</v>
      </c>
      <c r="G46" s="12">
        <v>112</v>
      </c>
      <c r="H46" s="66"/>
    </row>
    <row r="47" spans="1:8" s="1" customFormat="1" ht="15" customHeight="1">
      <c r="A47" s="58"/>
      <c r="B47" s="40" t="s">
        <v>63</v>
      </c>
      <c r="C47" s="40" t="s">
        <v>77</v>
      </c>
      <c r="D47" s="40" t="s">
        <v>65</v>
      </c>
      <c r="E47" s="41" t="s">
        <v>78</v>
      </c>
      <c r="F47" s="12">
        <v>3</v>
      </c>
      <c r="G47" s="12">
        <v>7</v>
      </c>
      <c r="H47" s="67"/>
    </row>
    <row r="48" spans="1:8" s="1" customFormat="1" ht="15" customHeight="1">
      <c r="A48" s="58"/>
      <c r="B48" s="40" t="s">
        <v>13</v>
      </c>
      <c r="C48" s="40"/>
      <c r="D48" s="40"/>
      <c r="E48" s="41"/>
      <c r="F48" s="12">
        <f>SUM(F41:F47)</f>
        <v>61</v>
      </c>
      <c r="G48" s="12">
        <f>SUM(G41:G47)</f>
        <v>739</v>
      </c>
      <c r="H48" s="12"/>
    </row>
    <row r="49" spans="1:8" s="1" customFormat="1" ht="15" customHeight="1">
      <c r="A49" s="58" t="s">
        <v>275</v>
      </c>
      <c r="B49" s="40" t="s">
        <v>79</v>
      </c>
      <c r="C49" s="40" t="s">
        <v>80</v>
      </c>
      <c r="D49" s="40" t="s">
        <v>81</v>
      </c>
      <c r="E49" s="41" t="s">
        <v>82</v>
      </c>
      <c r="F49" s="12">
        <v>10</v>
      </c>
      <c r="G49" s="12">
        <v>1367</v>
      </c>
      <c r="H49" s="65">
        <v>3</v>
      </c>
    </row>
    <row r="50" spans="1:8" s="1" customFormat="1" ht="15" customHeight="1">
      <c r="A50" s="58"/>
      <c r="B50" s="40" t="s">
        <v>79</v>
      </c>
      <c r="C50" s="40" t="s">
        <v>83</v>
      </c>
      <c r="D50" s="40" t="s">
        <v>81</v>
      </c>
      <c r="E50" s="41" t="s">
        <v>82</v>
      </c>
      <c r="F50" s="12">
        <v>18</v>
      </c>
      <c r="G50" s="12">
        <v>307</v>
      </c>
      <c r="H50" s="66"/>
    </row>
    <row r="51" spans="1:8" s="1" customFormat="1" ht="15" customHeight="1">
      <c r="A51" s="58"/>
      <c r="B51" s="40" t="s">
        <v>79</v>
      </c>
      <c r="C51" s="40" t="s">
        <v>84</v>
      </c>
      <c r="D51" s="40" t="s">
        <v>81</v>
      </c>
      <c r="E51" s="41" t="s">
        <v>82</v>
      </c>
      <c r="F51" s="12">
        <v>19</v>
      </c>
      <c r="G51" s="12">
        <v>1746</v>
      </c>
      <c r="H51" s="66"/>
    </row>
    <row r="52" spans="1:8" s="1" customFormat="1" ht="15" customHeight="1">
      <c r="A52" s="58"/>
      <c r="B52" s="40" t="s">
        <v>79</v>
      </c>
      <c r="C52" s="40" t="s">
        <v>85</v>
      </c>
      <c r="D52" s="40" t="s">
        <v>81</v>
      </c>
      <c r="E52" s="41" t="s">
        <v>82</v>
      </c>
      <c r="F52" s="12">
        <v>6</v>
      </c>
      <c r="G52" s="12">
        <v>670</v>
      </c>
      <c r="H52" s="66"/>
    </row>
    <row r="53" spans="1:8" s="1" customFormat="1" ht="15" customHeight="1">
      <c r="A53" s="58"/>
      <c r="B53" s="40" t="s">
        <v>79</v>
      </c>
      <c r="C53" s="40" t="s">
        <v>86</v>
      </c>
      <c r="D53" s="40" t="s">
        <v>81</v>
      </c>
      <c r="E53" s="41" t="s">
        <v>82</v>
      </c>
      <c r="F53" s="12">
        <v>17</v>
      </c>
      <c r="G53" s="12">
        <v>451</v>
      </c>
      <c r="H53" s="66"/>
    </row>
    <row r="54" spans="1:8" s="1" customFormat="1" ht="15" customHeight="1">
      <c r="A54" s="58"/>
      <c r="B54" s="40" t="s">
        <v>79</v>
      </c>
      <c r="C54" s="40" t="s">
        <v>87</v>
      </c>
      <c r="D54" s="40" t="s">
        <v>81</v>
      </c>
      <c r="E54" s="41" t="s">
        <v>82</v>
      </c>
      <c r="F54" s="12">
        <v>4</v>
      </c>
      <c r="G54" s="12">
        <v>450</v>
      </c>
      <c r="H54" s="66"/>
    </row>
    <row r="55" spans="1:8" s="1" customFormat="1" ht="15" customHeight="1">
      <c r="A55" s="58"/>
      <c r="B55" s="40" t="s">
        <v>79</v>
      </c>
      <c r="C55" s="40" t="s">
        <v>88</v>
      </c>
      <c r="D55" s="40" t="s">
        <v>81</v>
      </c>
      <c r="E55" s="41" t="s">
        <v>82</v>
      </c>
      <c r="F55" s="12">
        <v>6</v>
      </c>
      <c r="G55" s="12">
        <v>52</v>
      </c>
      <c r="H55" s="66"/>
    </row>
    <row r="56" spans="1:8" s="1" customFormat="1" ht="15" customHeight="1">
      <c r="A56" s="58"/>
      <c r="B56" s="40" t="s">
        <v>79</v>
      </c>
      <c r="C56" s="42" t="s">
        <v>89</v>
      </c>
      <c r="D56" s="40" t="s">
        <v>81</v>
      </c>
      <c r="E56" s="41" t="s">
        <v>82</v>
      </c>
      <c r="F56" s="12">
        <v>16</v>
      </c>
      <c r="G56" s="12">
        <v>254</v>
      </c>
      <c r="H56" s="67"/>
    </row>
    <row r="57" spans="1:8" s="1" customFormat="1" ht="15" customHeight="1">
      <c r="A57" s="58"/>
      <c r="B57" s="40" t="s">
        <v>13</v>
      </c>
      <c r="C57" s="40"/>
      <c r="D57" s="40"/>
      <c r="E57" s="41"/>
      <c r="F57" s="12">
        <f>SUM(F49:F56)</f>
        <v>96</v>
      </c>
      <c r="G57" s="12">
        <f>SUM(G49:G56)</f>
        <v>5297</v>
      </c>
      <c r="H57" s="12"/>
    </row>
    <row r="58" spans="1:8" s="1" customFormat="1" ht="15" customHeight="1">
      <c r="A58" s="58" t="s">
        <v>276</v>
      </c>
      <c r="B58" s="72" t="s">
        <v>90</v>
      </c>
      <c r="C58" s="72"/>
      <c r="D58" s="72" t="s">
        <v>90</v>
      </c>
      <c r="E58" s="72" t="s">
        <v>91</v>
      </c>
      <c r="F58" s="70">
        <v>25</v>
      </c>
      <c r="G58" s="70">
        <v>55</v>
      </c>
      <c r="H58" s="70">
        <v>2</v>
      </c>
    </row>
    <row r="59" spans="1:8" s="1" customFormat="1" ht="15" customHeight="1">
      <c r="A59" s="58"/>
      <c r="B59" s="72"/>
      <c r="C59" s="72"/>
      <c r="D59" s="72"/>
      <c r="E59" s="72"/>
      <c r="F59" s="70"/>
      <c r="G59" s="70"/>
      <c r="H59" s="70"/>
    </row>
    <row r="60" spans="1:8" s="1" customFormat="1" ht="15" customHeight="1">
      <c r="A60" s="58"/>
      <c r="B60" s="72"/>
      <c r="C60" s="72"/>
      <c r="D60" s="72"/>
      <c r="E60" s="72"/>
      <c r="F60" s="70"/>
      <c r="G60" s="70"/>
      <c r="H60" s="70"/>
    </row>
    <row r="61" spans="1:8" s="1" customFormat="1" ht="15" customHeight="1">
      <c r="A61" s="58"/>
      <c r="B61" s="72"/>
      <c r="C61" s="72"/>
      <c r="D61" s="72"/>
      <c r="E61" s="72"/>
      <c r="F61" s="70"/>
      <c r="G61" s="70"/>
      <c r="H61" s="70"/>
    </row>
    <row r="62" spans="1:8" s="1" customFormat="1" ht="15" customHeight="1">
      <c r="A62" s="58"/>
      <c r="B62" s="72"/>
      <c r="C62" s="72"/>
      <c r="D62" s="72"/>
      <c r="E62" s="72"/>
      <c r="F62" s="70"/>
      <c r="G62" s="70"/>
      <c r="H62" s="70"/>
    </row>
    <row r="63" spans="1:8" s="1" customFormat="1" ht="15" customHeight="1">
      <c r="A63" s="58"/>
      <c r="B63" s="40" t="s">
        <v>13</v>
      </c>
      <c r="C63" s="40"/>
      <c r="D63" s="40"/>
      <c r="E63" s="43"/>
      <c r="F63" s="12">
        <f>SUM(F58)</f>
        <v>25</v>
      </c>
      <c r="G63" s="12">
        <f>SUM(G58)</f>
        <v>55</v>
      </c>
      <c r="H63" s="12"/>
    </row>
    <row r="64" spans="1:8" s="1" customFormat="1" ht="15" customHeight="1">
      <c r="A64" s="58" t="s">
        <v>277</v>
      </c>
      <c r="B64" s="40" t="s">
        <v>92</v>
      </c>
      <c r="C64" s="40" t="s">
        <v>93</v>
      </c>
      <c r="D64" s="73" t="s">
        <v>94</v>
      </c>
      <c r="E64" s="81" t="s">
        <v>95</v>
      </c>
      <c r="F64" s="15">
        <v>5</v>
      </c>
      <c r="G64" s="12">
        <v>5</v>
      </c>
      <c r="H64" s="65">
        <v>3</v>
      </c>
    </row>
    <row r="65" spans="1:8" s="1" customFormat="1" ht="15" customHeight="1">
      <c r="A65" s="58"/>
      <c r="B65" s="40" t="s">
        <v>92</v>
      </c>
      <c r="C65" s="40" t="s">
        <v>96</v>
      </c>
      <c r="D65" s="74"/>
      <c r="E65" s="82"/>
      <c r="F65" s="15">
        <v>10</v>
      </c>
      <c r="G65" s="5">
        <v>11</v>
      </c>
      <c r="H65" s="66"/>
    </row>
    <row r="66" spans="1:8" s="1" customFormat="1" ht="15" customHeight="1">
      <c r="A66" s="58"/>
      <c r="B66" s="40" t="s">
        <v>92</v>
      </c>
      <c r="C66" s="40" t="s">
        <v>97</v>
      </c>
      <c r="D66" s="74"/>
      <c r="E66" s="82"/>
      <c r="F66" s="15">
        <v>20</v>
      </c>
      <c r="G66" s="12">
        <v>658</v>
      </c>
      <c r="H66" s="66"/>
    </row>
    <row r="67" spans="1:8" s="1" customFormat="1" ht="15" customHeight="1">
      <c r="A67" s="58"/>
      <c r="B67" s="40" t="s">
        <v>92</v>
      </c>
      <c r="C67" s="40" t="s">
        <v>98</v>
      </c>
      <c r="D67" s="75"/>
      <c r="E67" s="83"/>
      <c r="F67" s="15">
        <v>60</v>
      </c>
      <c r="G67" s="12">
        <v>330</v>
      </c>
      <c r="H67" s="67"/>
    </row>
    <row r="68" spans="1:8" s="1" customFormat="1" ht="11.25" customHeight="1">
      <c r="A68" s="58"/>
      <c r="B68" s="40"/>
      <c r="C68" s="40" t="s">
        <v>2</v>
      </c>
      <c r="D68" s="40"/>
      <c r="E68" s="41"/>
      <c r="F68" s="15">
        <f>SUM(F64:F67)</f>
        <v>95</v>
      </c>
      <c r="G68" s="12">
        <f>SUM(G64:G67)</f>
        <v>1004</v>
      </c>
      <c r="H68" s="12"/>
    </row>
    <row r="69" spans="1:8" s="1" customFormat="1" ht="15" customHeight="1">
      <c r="A69" s="58" t="s">
        <v>278</v>
      </c>
      <c r="B69" s="40" t="s">
        <v>92</v>
      </c>
      <c r="C69" s="40" t="s">
        <v>99</v>
      </c>
      <c r="D69" s="73" t="s">
        <v>94</v>
      </c>
      <c r="E69" s="81" t="s">
        <v>95</v>
      </c>
      <c r="F69" s="15">
        <v>26</v>
      </c>
      <c r="G69" s="12">
        <v>48</v>
      </c>
      <c r="H69" s="65">
        <v>3</v>
      </c>
    </row>
    <row r="70" spans="1:8" s="1" customFormat="1" ht="15" customHeight="1">
      <c r="A70" s="58"/>
      <c r="B70" s="40" t="s">
        <v>92</v>
      </c>
      <c r="C70" s="40" t="s">
        <v>100</v>
      </c>
      <c r="D70" s="74"/>
      <c r="E70" s="82"/>
      <c r="F70" s="15">
        <v>3</v>
      </c>
      <c r="G70" s="12">
        <v>3</v>
      </c>
      <c r="H70" s="66"/>
    </row>
    <row r="71" spans="1:8" s="1" customFormat="1" ht="15" customHeight="1">
      <c r="A71" s="58"/>
      <c r="B71" s="40" t="s">
        <v>92</v>
      </c>
      <c r="C71" s="40" t="s">
        <v>101</v>
      </c>
      <c r="D71" s="74"/>
      <c r="E71" s="82"/>
      <c r="F71" s="15">
        <v>15</v>
      </c>
      <c r="G71" s="12">
        <v>27</v>
      </c>
      <c r="H71" s="66"/>
    </row>
    <row r="72" spans="1:8" s="1" customFormat="1" ht="15" customHeight="1">
      <c r="A72" s="58"/>
      <c r="B72" s="40" t="s">
        <v>102</v>
      </c>
      <c r="C72" s="40" t="s">
        <v>97</v>
      </c>
      <c r="D72" s="75"/>
      <c r="E72" s="83"/>
      <c r="F72" s="15">
        <v>4</v>
      </c>
      <c r="G72" s="12">
        <v>125</v>
      </c>
      <c r="H72" s="67"/>
    </row>
    <row r="73" spans="1:8" s="1" customFormat="1" ht="11.25" customHeight="1">
      <c r="A73" s="10"/>
      <c r="B73" s="40"/>
      <c r="C73" s="40" t="s">
        <v>2</v>
      </c>
      <c r="D73" s="40"/>
      <c r="E73" s="41"/>
      <c r="F73" s="15">
        <f>SUM(F69:F72)</f>
        <v>48</v>
      </c>
      <c r="G73" s="12">
        <f>SUM(G69:G72)</f>
        <v>203</v>
      </c>
      <c r="H73" s="12"/>
    </row>
    <row r="74" spans="1:8" s="1" customFormat="1" ht="15" customHeight="1">
      <c r="A74" s="58" t="s">
        <v>279</v>
      </c>
      <c r="B74" s="40" t="s">
        <v>103</v>
      </c>
      <c r="C74" s="40" t="s">
        <v>104</v>
      </c>
      <c r="D74" s="73" t="s">
        <v>94</v>
      </c>
      <c r="E74" s="81" t="s">
        <v>105</v>
      </c>
      <c r="F74" s="15">
        <v>40</v>
      </c>
      <c r="G74" s="12">
        <v>250</v>
      </c>
      <c r="H74" s="65">
        <v>3</v>
      </c>
    </row>
    <row r="75" spans="1:8" s="1" customFormat="1" ht="15" customHeight="1">
      <c r="A75" s="58"/>
      <c r="B75" s="40" t="s">
        <v>106</v>
      </c>
      <c r="C75" s="40" t="s">
        <v>107</v>
      </c>
      <c r="D75" s="74"/>
      <c r="E75" s="82"/>
      <c r="F75" s="15">
        <v>7</v>
      </c>
      <c r="G75" s="12">
        <v>51</v>
      </c>
      <c r="H75" s="66"/>
    </row>
    <row r="76" spans="1:8" s="1" customFormat="1" ht="15" customHeight="1">
      <c r="A76" s="58"/>
      <c r="B76" s="40" t="s">
        <v>108</v>
      </c>
      <c r="C76" s="40"/>
      <c r="D76" s="74"/>
      <c r="E76" s="82"/>
      <c r="F76" s="15">
        <v>35</v>
      </c>
      <c r="G76" s="12">
        <v>170</v>
      </c>
      <c r="H76" s="66"/>
    </row>
    <row r="77" spans="1:8" s="1" customFormat="1" ht="15" customHeight="1">
      <c r="A77" s="58"/>
      <c r="B77" s="40" t="s">
        <v>109</v>
      </c>
      <c r="C77" s="40" t="s">
        <v>110</v>
      </c>
      <c r="D77" s="74"/>
      <c r="E77" s="82"/>
      <c r="F77" s="15">
        <v>3</v>
      </c>
      <c r="G77" s="12">
        <v>3</v>
      </c>
      <c r="H77" s="66"/>
    </row>
    <row r="78" spans="1:8" s="1" customFormat="1" ht="15" customHeight="1">
      <c r="A78" s="58"/>
      <c r="B78" s="40" t="s">
        <v>111</v>
      </c>
      <c r="C78" s="40" t="s">
        <v>112</v>
      </c>
      <c r="D78" s="74"/>
      <c r="E78" s="82"/>
      <c r="F78" s="15">
        <v>19</v>
      </c>
      <c r="G78" s="2">
        <v>32</v>
      </c>
      <c r="H78" s="66"/>
    </row>
    <row r="79" spans="1:8" s="1" customFormat="1" ht="14.25" customHeight="1">
      <c r="A79" s="58"/>
      <c r="B79" s="40" t="s">
        <v>113</v>
      </c>
      <c r="C79" s="40" t="s">
        <v>98</v>
      </c>
      <c r="D79" s="75"/>
      <c r="E79" s="83"/>
      <c r="F79" s="15">
        <v>8</v>
      </c>
      <c r="G79" s="12">
        <v>72</v>
      </c>
      <c r="H79" s="67"/>
    </row>
    <row r="80" spans="1:8" s="1" customFormat="1" ht="12" customHeight="1">
      <c r="A80" s="10"/>
      <c r="B80" s="40"/>
      <c r="C80" s="40" t="s">
        <v>2</v>
      </c>
      <c r="D80" s="40"/>
      <c r="E80" s="41"/>
      <c r="F80" s="15">
        <f>SUM(F74:F79)</f>
        <v>112</v>
      </c>
      <c r="G80" s="12">
        <f>SUM(G74:G79)</f>
        <v>578</v>
      </c>
      <c r="H80" s="12"/>
    </row>
    <row r="81" spans="1:8" s="1" customFormat="1" ht="15.75" customHeight="1">
      <c r="A81" s="58" t="s">
        <v>280</v>
      </c>
      <c r="B81" s="40" t="s">
        <v>114</v>
      </c>
      <c r="C81" s="40" t="s">
        <v>115</v>
      </c>
      <c r="D81" s="73" t="s">
        <v>116</v>
      </c>
      <c r="E81" s="61" t="s">
        <v>117</v>
      </c>
      <c r="F81" s="12">
        <v>19</v>
      </c>
      <c r="G81" s="12">
        <v>99</v>
      </c>
      <c r="H81" s="65">
        <v>5</v>
      </c>
    </row>
    <row r="82" spans="1:8" s="1" customFormat="1" ht="15.75" customHeight="1">
      <c r="A82" s="58"/>
      <c r="B82" s="40" t="s">
        <v>114</v>
      </c>
      <c r="C82" s="40" t="s">
        <v>118</v>
      </c>
      <c r="D82" s="74"/>
      <c r="E82" s="62"/>
      <c r="F82" s="12">
        <v>18</v>
      </c>
      <c r="G82" s="12">
        <v>92</v>
      </c>
      <c r="H82" s="66"/>
    </row>
    <row r="83" spans="1:8" s="1" customFormat="1" ht="15.75" customHeight="1">
      <c r="A83" s="58"/>
      <c r="B83" s="40" t="s">
        <v>119</v>
      </c>
      <c r="C83" s="40" t="s">
        <v>120</v>
      </c>
      <c r="D83" s="74"/>
      <c r="E83" s="62"/>
      <c r="F83" s="12">
        <v>4</v>
      </c>
      <c r="G83" s="12">
        <v>222</v>
      </c>
      <c r="H83" s="66"/>
    </row>
    <row r="84" spans="1:8" s="1" customFormat="1" ht="15.75" customHeight="1">
      <c r="A84" s="58"/>
      <c r="B84" s="40" t="s">
        <v>121</v>
      </c>
      <c r="C84" s="40" t="s">
        <v>122</v>
      </c>
      <c r="D84" s="74"/>
      <c r="E84" s="62"/>
      <c r="F84" s="12">
        <v>3</v>
      </c>
      <c r="G84" s="12">
        <v>25</v>
      </c>
      <c r="H84" s="66"/>
    </row>
    <row r="85" spans="1:8" s="1" customFormat="1" ht="15.75" customHeight="1">
      <c r="A85" s="58"/>
      <c r="B85" s="40" t="s">
        <v>123</v>
      </c>
      <c r="C85" s="40" t="s">
        <v>124</v>
      </c>
      <c r="D85" s="74"/>
      <c r="E85" s="63"/>
      <c r="F85" s="12">
        <v>10</v>
      </c>
      <c r="G85" s="6">
        <v>10</v>
      </c>
      <c r="H85" s="66"/>
    </row>
    <row r="86" spans="1:8" s="1" customFormat="1" ht="15.75" customHeight="1">
      <c r="A86" s="58"/>
      <c r="B86" s="40" t="s">
        <v>125</v>
      </c>
      <c r="C86" s="40" t="s">
        <v>126</v>
      </c>
      <c r="D86" s="75"/>
      <c r="E86" s="41" t="s">
        <v>127</v>
      </c>
      <c r="F86" s="16">
        <v>36</v>
      </c>
      <c r="G86" s="12">
        <v>46</v>
      </c>
      <c r="H86" s="66"/>
    </row>
    <row r="87" spans="1:8" s="1" customFormat="1" ht="15.75" customHeight="1">
      <c r="A87" s="58"/>
      <c r="B87" s="40" t="s">
        <v>6</v>
      </c>
      <c r="C87" s="40" t="s">
        <v>99</v>
      </c>
      <c r="D87" s="40" t="s">
        <v>8</v>
      </c>
      <c r="E87" s="41" t="s">
        <v>128</v>
      </c>
      <c r="F87" s="12">
        <v>32</v>
      </c>
      <c r="G87" s="12">
        <v>1032</v>
      </c>
      <c r="H87" s="66"/>
    </row>
    <row r="88" spans="1:8" s="1" customFormat="1" ht="15.75" customHeight="1">
      <c r="A88" s="58"/>
      <c r="B88" s="40" t="s">
        <v>6</v>
      </c>
      <c r="C88" s="40" t="s">
        <v>14</v>
      </c>
      <c r="D88" s="40" t="s">
        <v>15</v>
      </c>
      <c r="E88" s="41" t="s">
        <v>128</v>
      </c>
      <c r="F88" s="12">
        <v>7</v>
      </c>
      <c r="G88" s="12">
        <v>94</v>
      </c>
      <c r="H88" s="67"/>
    </row>
    <row r="89" spans="1:8" s="1" customFormat="1" ht="15.75" customHeight="1">
      <c r="A89" s="10"/>
      <c r="B89" s="40"/>
      <c r="C89" s="40"/>
      <c r="D89" s="40"/>
      <c r="E89" s="41"/>
      <c r="F89" s="12">
        <f>SUM(F81:F88)</f>
        <v>129</v>
      </c>
      <c r="G89" s="12">
        <f>SUM(G81:G88)</f>
        <v>1620</v>
      </c>
      <c r="H89" s="12"/>
    </row>
    <row r="90" spans="1:8" s="1" customFormat="1" ht="15.75" customHeight="1">
      <c r="A90" s="58" t="s">
        <v>281</v>
      </c>
      <c r="B90" s="72" t="s">
        <v>129</v>
      </c>
      <c r="C90" s="40" t="s">
        <v>130</v>
      </c>
      <c r="D90" s="73" t="s">
        <v>116</v>
      </c>
      <c r="E90" s="41" t="s">
        <v>131</v>
      </c>
      <c r="F90" s="12">
        <v>47</v>
      </c>
      <c r="G90" s="12">
        <v>2442</v>
      </c>
      <c r="H90" s="65">
        <v>5</v>
      </c>
    </row>
    <row r="91" spans="1:8" s="1" customFormat="1" ht="15.75" customHeight="1">
      <c r="A91" s="58"/>
      <c r="B91" s="72"/>
      <c r="C91" s="40" t="s">
        <v>132</v>
      </c>
      <c r="D91" s="75"/>
      <c r="E91" s="41" t="s">
        <v>117</v>
      </c>
      <c r="F91" s="12">
        <v>14</v>
      </c>
      <c r="G91" s="12">
        <v>15</v>
      </c>
      <c r="H91" s="67"/>
    </row>
    <row r="92" spans="1:8" s="1" customFormat="1" ht="15.75" customHeight="1">
      <c r="A92" s="10"/>
      <c r="B92" s="40"/>
      <c r="C92" s="40"/>
      <c r="D92" s="40"/>
      <c r="E92" s="41"/>
      <c r="F92" s="12">
        <f>SUM(F90:F91)</f>
        <v>61</v>
      </c>
      <c r="G92" s="12">
        <f>SUM(G90:G91)</f>
        <v>2457</v>
      </c>
      <c r="H92" s="12"/>
    </row>
    <row r="93" spans="1:8" s="1" customFormat="1" ht="15.75" customHeight="1">
      <c r="A93" s="58" t="s">
        <v>282</v>
      </c>
      <c r="B93" s="40" t="s">
        <v>133</v>
      </c>
      <c r="C93" s="40" t="s">
        <v>134</v>
      </c>
      <c r="D93" s="73" t="s">
        <v>116</v>
      </c>
      <c r="E93" s="81" t="s">
        <v>135</v>
      </c>
      <c r="F93" s="12">
        <v>24</v>
      </c>
      <c r="G93" s="12">
        <v>849</v>
      </c>
      <c r="H93" s="65">
        <v>5</v>
      </c>
    </row>
    <row r="94" spans="1:8" s="1" customFormat="1" ht="15.75" customHeight="1">
      <c r="A94" s="58"/>
      <c r="B94" s="40" t="s">
        <v>133</v>
      </c>
      <c r="C94" s="40" t="s">
        <v>136</v>
      </c>
      <c r="D94" s="75"/>
      <c r="E94" s="83"/>
      <c r="F94" s="12">
        <v>13</v>
      </c>
      <c r="G94" s="12">
        <v>288</v>
      </c>
      <c r="H94" s="67"/>
    </row>
    <row r="95" spans="1:8" s="1" customFormat="1" ht="15.75" customHeight="1">
      <c r="A95" s="10"/>
      <c r="B95" s="40"/>
      <c r="C95" s="40"/>
      <c r="D95" s="40"/>
      <c r="E95" s="41"/>
      <c r="F95" s="12">
        <f>SUM(F93:F94)</f>
        <v>37</v>
      </c>
      <c r="G95" s="12">
        <f>SUM(G93:G94)</f>
        <v>1137</v>
      </c>
      <c r="H95" s="12"/>
    </row>
    <row r="96" spans="1:8" s="1" customFormat="1" ht="15.75" customHeight="1">
      <c r="A96" s="10" t="s">
        <v>283</v>
      </c>
      <c r="B96" s="40" t="s">
        <v>133</v>
      </c>
      <c r="C96" s="40" t="s">
        <v>137</v>
      </c>
      <c r="D96" s="40" t="s">
        <v>116</v>
      </c>
      <c r="E96" s="41" t="s">
        <v>135</v>
      </c>
      <c r="F96" s="12">
        <v>32</v>
      </c>
      <c r="G96" s="12">
        <v>1657</v>
      </c>
      <c r="H96" s="12">
        <v>5</v>
      </c>
    </row>
    <row r="97" spans="1:8" s="1" customFormat="1" ht="15.75" customHeight="1">
      <c r="A97" s="10"/>
      <c r="B97" s="40"/>
      <c r="C97" s="40"/>
      <c r="D97" s="40"/>
      <c r="E97" s="41"/>
      <c r="F97" s="12">
        <f>SUM(F96:F96)</f>
        <v>32</v>
      </c>
      <c r="G97" s="12">
        <f>SUM(G96:G96)</f>
        <v>1657</v>
      </c>
      <c r="H97" s="12"/>
    </row>
    <row r="98" spans="1:8" s="1" customFormat="1" ht="15.75" customHeight="1">
      <c r="A98" s="58" t="s">
        <v>284</v>
      </c>
      <c r="B98" s="40" t="s">
        <v>138</v>
      </c>
      <c r="C98" s="40">
        <v>270</v>
      </c>
      <c r="D98" s="73" t="s">
        <v>116</v>
      </c>
      <c r="E98" s="61" t="s">
        <v>135</v>
      </c>
      <c r="F98" s="12">
        <v>6</v>
      </c>
      <c r="G98" s="12">
        <v>380</v>
      </c>
      <c r="H98" s="65">
        <v>5</v>
      </c>
    </row>
    <row r="99" spans="1:8" s="1" customFormat="1" ht="15.75" customHeight="1">
      <c r="A99" s="58"/>
      <c r="B99" s="40" t="s">
        <v>138</v>
      </c>
      <c r="C99" s="40">
        <v>263</v>
      </c>
      <c r="D99" s="74"/>
      <c r="E99" s="62"/>
      <c r="F99" s="12">
        <v>6</v>
      </c>
      <c r="G99" s="12">
        <v>352</v>
      </c>
      <c r="H99" s="66"/>
    </row>
    <row r="100" spans="1:8" s="1" customFormat="1" ht="15.75" customHeight="1">
      <c r="A100" s="58"/>
      <c r="B100" s="40" t="s">
        <v>138</v>
      </c>
      <c r="C100" s="40">
        <v>275</v>
      </c>
      <c r="D100" s="74"/>
      <c r="E100" s="62"/>
      <c r="F100" s="12">
        <v>5</v>
      </c>
      <c r="G100" s="12">
        <v>37</v>
      </c>
      <c r="H100" s="66"/>
    </row>
    <row r="101" spans="1:8" s="1" customFormat="1" ht="15.75" customHeight="1">
      <c r="A101" s="58"/>
      <c r="B101" s="40" t="s">
        <v>138</v>
      </c>
      <c r="C101" s="40" t="s">
        <v>139</v>
      </c>
      <c r="D101" s="74"/>
      <c r="E101" s="62"/>
      <c r="F101" s="12">
        <v>9</v>
      </c>
      <c r="G101" s="12">
        <v>204</v>
      </c>
      <c r="H101" s="66"/>
    </row>
    <row r="102" spans="1:8" s="1" customFormat="1" ht="15.75" customHeight="1">
      <c r="A102" s="58"/>
      <c r="B102" s="40" t="s">
        <v>138</v>
      </c>
      <c r="C102" s="40" t="s">
        <v>140</v>
      </c>
      <c r="D102" s="75"/>
      <c r="E102" s="63"/>
      <c r="F102" s="12">
        <v>6</v>
      </c>
      <c r="G102" s="12">
        <v>109</v>
      </c>
      <c r="H102" s="67"/>
    </row>
    <row r="103" spans="1:8" s="1" customFormat="1" ht="15.75" customHeight="1">
      <c r="A103" s="10"/>
      <c r="B103" s="40"/>
      <c r="C103" s="40"/>
      <c r="D103" s="40"/>
      <c r="E103" s="41"/>
      <c r="F103" s="12">
        <f>SUM(F98:F102)</f>
        <v>32</v>
      </c>
      <c r="G103" s="12">
        <f>SUM(G98:G102)</f>
        <v>1082</v>
      </c>
      <c r="H103" s="12"/>
    </row>
    <row r="104" spans="1:8" s="1" customFormat="1" ht="15.75" customHeight="1">
      <c r="A104" s="58" t="s">
        <v>285</v>
      </c>
      <c r="B104" s="40" t="s">
        <v>141</v>
      </c>
      <c r="C104" s="40" t="s">
        <v>142</v>
      </c>
      <c r="D104" s="44" t="s">
        <v>143</v>
      </c>
      <c r="E104" s="45" t="s">
        <v>144</v>
      </c>
      <c r="F104" s="17">
        <v>6</v>
      </c>
      <c r="G104" s="12">
        <v>58</v>
      </c>
      <c r="H104" s="65">
        <v>5</v>
      </c>
    </row>
    <row r="105" spans="1:8" s="1" customFormat="1" ht="15.75" customHeight="1">
      <c r="A105" s="58"/>
      <c r="B105" s="40" t="s">
        <v>145</v>
      </c>
      <c r="C105" s="40" t="s">
        <v>146</v>
      </c>
      <c r="D105" s="40" t="s">
        <v>147</v>
      </c>
      <c r="E105" s="41" t="s">
        <v>148</v>
      </c>
      <c r="F105" s="17">
        <v>16</v>
      </c>
      <c r="G105" s="12">
        <v>89</v>
      </c>
      <c r="H105" s="66"/>
    </row>
    <row r="106" spans="1:8" s="1" customFormat="1" ht="15.75" customHeight="1">
      <c r="A106" s="58"/>
      <c r="B106" s="40" t="s">
        <v>145</v>
      </c>
      <c r="C106" s="40" t="s">
        <v>149</v>
      </c>
      <c r="D106" s="40" t="s">
        <v>147</v>
      </c>
      <c r="E106" s="41" t="s">
        <v>148</v>
      </c>
      <c r="F106" s="17">
        <v>34</v>
      </c>
      <c r="G106" s="12">
        <v>59</v>
      </c>
      <c r="H106" s="67"/>
    </row>
    <row r="107" spans="1:8" s="1" customFormat="1" ht="15.75" customHeight="1">
      <c r="A107" s="10"/>
      <c r="B107" s="40"/>
      <c r="C107" s="40"/>
      <c r="D107" s="40"/>
      <c r="E107" s="41"/>
      <c r="F107" s="12">
        <f>SUM(F104:F106)</f>
        <v>56</v>
      </c>
      <c r="G107" s="12">
        <f>SUM(G104:G106)</f>
        <v>206</v>
      </c>
      <c r="H107" s="12"/>
    </row>
    <row r="108" spans="1:8" s="1" customFormat="1" ht="15.75" customHeight="1">
      <c r="A108" s="58" t="s">
        <v>286</v>
      </c>
      <c r="B108" s="40" t="s">
        <v>133</v>
      </c>
      <c r="C108" s="40" t="s">
        <v>97</v>
      </c>
      <c r="D108" s="73" t="s">
        <v>116</v>
      </c>
      <c r="E108" s="41" t="s">
        <v>135</v>
      </c>
      <c r="F108" s="12">
        <v>21</v>
      </c>
      <c r="G108" s="12">
        <v>786</v>
      </c>
      <c r="H108" s="65">
        <v>5</v>
      </c>
    </row>
    <row r="109" spans="1:8" s="1" customFormat="1" ht="15.75" customHeight="1">
      <c r="A109" s="58"/>
      <c r="B109" s="40" t="s">
        <v>133</v>
      </c>
      <c r="C109" s="40" t="s">
        <v>150</v>
      </c>
      <c r="D109" s="74"/>
      <c r="E109" s="41" t="s">
        <v>135</v>
      </c>
      <c r="F109" s="12">
        <v>7</v>
      </c>
      <c r="G109" s="12">
        <v>29</v>
      </c>
      <c r="H109" s="66"/>
    </row>
    <row r="110" spans="1:8" s="1" customFormat="1" ht="15.75" customHeight="1">
      <c r="A110" s="58"/>
      <c r="B110" s="40" t="s">
        <v>133</v>
      </c>
      <c r="C110" s="40" t="s">
        <v>151</v>
      </c>
      <c r="D110" s="74"/>
      <c r="E110" s="41" t="s">
        <v>135</v>
      </c>
      <c r="F110" s="12">
        <v>4</v>
      </c>
      <c r="G110" s="12">
        <v>104</v>
      </c>
      <c r="H110" s="66"/>
    </row>
    <row r="111" spans="1:8" s="1" customFormat="1" ht="15.75" customHeight="1">
      <c r="A111" s="58"/>
      <c r="B111" s="40" t="s">
        <v>152</v>
      </c>
      <c r="C111" s="40" t="s">
        <v>97</v>
      </c>
      <c r="D111" s="74"/>
      <c r="E111" s="41" t="s">
        <v>153</v>
      </c>
      <c r="F111" s="12">
        <v>8</v>
      </c>
      <c r="G111" s="12">
        <v>24</v>
      </c>
      <c r="H111" s="66"/>
    </row>
    <row r="112" spans="1:8" s="1" customFormat="1" ht="15.75" customHeight="1">
      <c r="A112" s="58"/>
      <c r="B112" s="40" t="s">
        <v>152</v>
      </c>
      <c r="C112" s="40" t="s">
        <v>98</v>
      </c>
      <c r="D112" s="75"/>
      <c r="E112" s="41" t="s">
        <v>153</v>
      </c>
      <c r="F112" s="12">
        <v>3</v>
      </c>
      <c r="G112" s="12">
        <v>42</v>
      </c>
      <c r="H112" s="67"/>
    </row>
    <row r="113" spans="1:8" s="1" customFormat="1" ht="15.75" customHeight="1">
      <c r="A113" s="10"/>
      <c r="B113" s="40"/>
      <c r="C113" s="40"/>
      <c r="D113" s="40"/>
      <c r="E113" s="41"/>
      <c r="F113" s="13">
        <f>SUM(F108:F112)</f>
        <v>43</v>
      </c>
      <c r="G113" s="12">
        <f>SUM(G108:G112)</f>
        <v>985</v>
      </c>
      <c r="H113" s="12"/>
    </row>
    <row r="114" spans="1:8" s="1" customFormat="1" ht="15.75" customHeight="1">
      <c r="A114" s="58" t="s">
        <v>287</v>
      </c>
      <c r="B114" s="72" t="s">
        <v>154</v>
      </c>
      <c r="C114" s="72" t="s">
        <v>155</v>
      </c>
      <c r="D114" s="72" t="s">
        <v>156</v>
      </c>
      <c r="E114" s="72" t="s">
        <v>154</v>
      </c>
      <c r="F114" s="84">
        <v>1</v>
      </c>
      <c r="G114" s="70">
        <v>1000</v>
      </c>
      <c r="H114" s="70">
        <v>1</v>
      </c>
    </row>
    <row r="115" spans="1:8" s="1" customFormat="1" ht="15.75" customHeight="1">
      <c r="A115" s="58"/>
      <c r="B115" s="72"/>
      <c r="C115" s="72"/>
      <c r="D115" s="72"/>
      <c r="E115" s="72"/>
      <c r="F115" s="84"/>
      <c r="G115" s="70"/>
      <c r="H115" s="70"/>
    </row>
    <row r="116" spans="1:8" s="1" customFormat="1" ht="15.75" customHeight="1">
      <c r="A116" s="58"/>
      <c r="B116" s="72"/>
      <c r="C116" s="72"/>
      <c r="D116" s="72"/>
      <c r="E116" s="72"/>
      <c r="F116" s="84"/>
      <c r="G116" s="70"/>
      <c r="H116" s="70"/>
    </row>
    <row r="117" spans="1:8" s="1" customFormat="1" ht="15.75" customHeight="1">
      <c r="A117" s="11"/>
      <c r="B117" s="40"/>
      <c r="C117" s="40" t="s">
        <v>2</v>
      </c>
      <c r="D117" s="40"/>
      <c r="E117" s="40"/>
      <c r="F117" s="15">
        <f>SUM(F114)</f>
        <v>1</v>
      </c>
      <c r="G117" s="12">
        <f>SUM(G114)</f>
        <v>1000</v>
      </c>
      <c r="H117" s="12"/>
    </row>
    <row r="118" spans="1:8" s="1" customFormat="1" ht="18" customHeight="1">
      <c r="A118" s="10" t="s">
        <v>288</v>
      </c>
      <c r="B118" s="40" t="s">
        <v>157</v>
      </c>
      <c r="C118" s="40" t="s">
        <v>158</v>
      </c>
      <c r="D118" s="40" t="s">
        <v>159</v>
      </c>
      <c r="E118" s="41" t="s">
        <v>160</v>
      </c>
      <c r="F118" s="15">
        <v>71</v>
      </c>
      <c r="G118" s="12">
        <v>71</v>
      </c>
      <c r="H118" s="12">
        <v>1</v>
      </c>
    </row>
    <row r="119" spans="1:8" s="1" customFormat="1" ht="18" customHeight="1">
      <c r="A119" s="10"/>
      <c r="B119" s="40"/>
      <c r="C119" s="40" t="s">
        <v>2</v>
      </c>
      <c r="D119" s="40"/>
      <c r="E119" s="41"/>
      <c r="F119" s="18">
        <f>SUM(F118:F118)</f>
        <v>71</v>
      </c>
      <c r="G119" s="19">
        <f>SUM(G118:G118)</f>
        <v>71</v>
      </c>
      <c r="H119" s="27"/>
    </row>
    <row r="120" spans="1:8" s="1" customFormat="1" ht="18" customHeight="1">
      <c r="A120" s="58" t="s">
        <v>289</v>
      </c>
      <c r="B120" s="40" t="s">
        <v>161</v>
      </c>
      <c r="C120" s="40" t="s">
        <v>162</v>
      </c>
      <c r="D120" s="40" t="s">
        <v>163</v>
      </c>
      <c r="E120" s="41" t="s">
        <v>164</v>
      </c>
      <c r="F120" s="18">
        <v>122</v>
      </c>
      <c r="G120" s="19">
        <v>122</v>
      </c>
      <c r="H120" s="78">
        <v>1</v>
      </c>
    </row>
    <row r="121" spans="1:8" s="1" customFormat="1" ht="18" customHeight="1">
      <c r="A121" s="58"/>
      <c r="B121" s="40" t="s">
        <v>161</v>
      </c>
      <c r="C121" s="40" t="s">
        <v>165</v>
      </c>
      <c r="D121" s="40">
        <v>1</v>
      </c>
      <c r="E121" s="41"/>
      <c r="F121" s="7">
        <v>151</v>
      </c>
      <c r="G121" s="6">
        <v>151</v>
      </c>
      <c r="H121" s="79"/>
    </row>
    <row r="122" spans="1:8" s="1" customFormat="1" ht="18" customHeight="1">
      <c r="A122" s="58"/>
      <c r="B122" s="40" t="s">
        <v>161</v>
      </c>
      <c r="C122" s="40" t="s">
        <v>166</v>
      </c>
      <c r="D122" s="40" t="s">
        <v>163</v>
      </c>
      <c r="E122" s="41" t="s">
        <v>164</v>
      </c>
      <c r="F122" s="15">
        <v>9</v>
      </c>
      <c r="G122" s="12">
        <v>9</v>
      </c>
      <c r="H122" s="79"/>
    </row>
    <row r="123" spans="1:8" s="1" customFormat="1" ht="18" customHeight="1">
      <c r="A123" s="58"/>
      <c r="B123" s="40" t="s">
        <v>161</v>
      </c>
      <c r="C123" s="40" t="s">
        <v>166</v>
      </c>
      <c r="D123" s="40">
        <v>2</v>
      </c>
      <c r="E123" s="41"/>
      <c r="F123" s="15">
        <v>13</v>
      </c>
      <c r="G123" s="12">
        <v>13</v>
      </c>
      <c r="H123" s="79"/>
    </row>
    <row r="124" spans="1:8" s="1" customFormat="1" ht="18" customHeight="1">
      <c r="A124" s="58"/>
      <c r="B124" s="40" t="s">
        <v>167</v>
      </c>
      <c r="C124" s="40" t="s">
        <v>168</v>
      </c>
      <c r="D124" s="40" t="s">
        <v>163</v>
      </c>
      <c r="E124" s="41" t="s">
        <v>164</v>
      </c>
      <c r="F124" s="20">
        <v>23</v>
      </c>
      <c r="G124" s="19">
        <v>23</v>
      </c>
      <c r="H124" s="79"/>
    </row>
    <row r="125" spans="1:8" s="1" customFormat="1" ht="18" customHeight="1">
      <c r="A125" s="58"/>
      <c r="B125" s="40" t="s">
        <v>167</v>
      </c>
      <c r="C125" s="40" t="s">
        <v>169</v>
      </c>
      <c r="D125" s="40">
        <v>3</v>
      </c>
      <c r="E125" s="41"/>
      <c r="F125" s="20">
        <v>37</v>
      </c>
      <c r="G125" s="8">
        <v>37</v>
      </c>
      <c r="H125" s="79"/>
    </row>
    <row r="126" spans="1:8" s="1" customFormat="1" ht="18" customHeight="1">
      <c r="A126" s="58"/>
      <c r="B126" s="40" t="s">
        <v>167</v>
      </c>
      <c r="C126" s="40" t="s">
        <v>170</v>
      </c>
      <c r="D126" s="40" t="s">
        <v>163</v>
      </c>
      <c r="E126" s="41" t="s">
        <v>164</v>
      </c>
      <c r="F126" s="18">
        <v>12</v>
      </c>
      <c r="G126" s="19">
        <v>12</v>
      </c>
      <c r="H126" s="79"/>
    </row>
    <row r="127" spans="1:8" s="1" customFormat="1" ht="18" customHeight="1">
      <c r="A127" s="58"/>
      <c r="B127" s="40" t="s">
        <v>167</v>
      </c>
      <c r="C127" s="40" t="s">
        <v>171</v>
      </c>
      <c r="D127" s="40">
        <v>4</v>
      </c>
      <c r="E127" s="41"/>
      <c r="F127" s="18">
        <v>8</v>
      </c>
      <c r="G127" s="8">
        <v>8</v>
      </c>
      <c r="H127" s="79"/>
    </row>
    <row r="128" spans="1:8" s="1" customFormat="1" ht="18" customHeight="1">
      <c r="A128" s="58"/>
      <c r="B128" s="40" t="s">
        <v>167</v>
      </c>
      <c r="C128" s="40" t="s">
        <v>172</v>
      </c>
      <c r="D128" s="40" t="s">
        <v>163</v>
      </c>
      <c r="E128" s="41" t="s">
        <v>164</v>
      </c>
      <c r="F128" s="18">
        <v>5</v>
      </c>
      <c r="G128" s="19">
        <v>5</v>
      </c>
      <c r="H128" s="79"/>
    </row>
    <row r="129" spans="1:8" s="1" customFormat="1" ht="18" customHeight="1">
      <c r="A129" s="58"/>
      <c r="B129" s="40" t="s">
        <v>167</v>
      </c>
      <c r="C129" s="40" t="s">
        <v>173</v>
      </c>
      <c r="D129" s="40" t="s">
        <v>163</v>
      </c>
      <c r="E129" s="41" t="s">
        <v>164</v>
      </c>
      <c r="F129" s="18">
        <v>15</v>
      </c>
      <c r="G129" s="19">
        <v>15</v>
      </c>
      <c r="H129" s="80"/>
    </row>
    <row r="130" spans="1:8" s="1" customFormat="1" ht="18" customHeight="1">
      <c r="A130" s="58" t="s">
        <v>289</v>
      </c>
      <c r="B130" s="40" t="s">
        <v>167</v>
      </c>
      <c r="C130" s="40" t="s">
        <v>174</v>
      </c>
      <c r="D130" s="40">
        <v>6</v>
      </c>
      <c r="E130" s="41"/>
      <c r="F130" s="18">
        <v>5</v>
      </c>
      <c r="G130" s="8">
        <v>5</v>
      </c>
      <c r="H130" s="78">
        <v>1</v>
      </c>
    </row>
    <row r="131" spans="1:8" s="1" customFormat="1" ht="18" customHeight="1">
      <c r="A131" s="58"/>
      <c r="B131" s="40" t="s">
        <v>167</v>
      </c>
      <c r="C131" s="40" t="s">
        <v>175</v>
      </c>
      <c r="D131" s="40" t="s">
        <v>163</v>
      </c>
      <c r="E131" s="41" t="s">
        <v>164</v>
      </c>
      <c r="F131" s="18">
        <v>178</v>
      </c>
      <c r="G131" s="19">
        <v>178</v>
      </c>
      <c r="H131" s="79"/>
    </row>
    <row r="132" spans="1:8" s="1" customFormat="1" ht="18" customHeight="1">
      <c r="A132" s="58"/>
      <c r="B132" s="40" t="s">
        <v>167</v>
      </c>
      <c r="C132" s="40" t="s">
        <v>176</v>
      </c>
      <c r="D132" s="40">
        <v>7</v>
      </c>
      <c r="E132" s="41"/>
      <c r="F132" s="46">
        <v>196</v>
      </c>
      <c r="G132" s="47">
        <v>196</v>
      </c>
      <c r="H132" s="79"/>
    </row>
    <row r="133" spans="1:8" s="1" customFormat="1" ht="18" customHeight="1">
      <c r="A133" s="58"/>
      <c r="B133" s="40" t="s">
        <v>167</v>
      </c>
      <c r="C133" s="40" t="s">
        <v>177</v>
      </c>
      <c r="D133" s="40" t="s">
        <v>163</v>
      </c>
      <c r="E133" s="41" t="s">
        <v>164</v>
      </c>
      <c r="F133" s="18">
        <v>104</v>
      </c>
      <c r="G133" s="19">
        <v>104</v>
      </c>
      <c r="H133" s="79"/>
    </row>
    <row r="134" spans="1:8" s="1" customFormat="1" ht="18" customHeight="1">
      <c r="A134" s="58"/>
      <c r="B134" s="40" t="s">
        <v>167</v>
      </c>
      <c r="C134" s="40" t="s">
        <v>178</v>
      </c>
      <c r="D134" s="40">
        <v>8</v>
      </c>
      <c r="E134" s="41"/>
      <c r="F134" s="9">
        <v>55</v>
      </c>
      <c r="G134" s="8">
        <v>55</v>
      </c>
      <c r="H134" s="79"/>
    </row>
    <row r="135" spans="1:8" s="1" customFormat="1" ht="18" customHeight="1">
      <c r="A135" s="58"/>
      <c r="B135" s="40" t="s">
        <v>179</v>
      </c>
      <c r="C135" s="40" t="s">
        <v>180</v>
      </c>
      <c r="D135" s="40" t="s">
        <v>163</v>
      </c>
      <c r="E135" s="41" t="s">
        <v>181</v>
      </c>
      <c r="F135" s="18">
        <v>79</v>
      </c>
      <c r="G135" s="19">
        <v>79</v>
      </c>
      <c r="H135" s="79"/>
    </row>
    <row r="136" spans="1:8" s="1" customFormat="1" ht="18" customHeight="1">
      <c r="A136" s="58"/>
      <c r="B136" s="40" t="s">
        <v>179</v>
      </c>
      <c r="C136" s="40" t="s">
        <v>182</v>
      </c>
      <c r="D136" s="40" t="s">
        <v>163</v>
      </c>
      <c r="E136" s="41" t="s">
        <v>181</v>
      </c>
      <c r="F136" s="18">
        <v>76</v>
      </c>
      <c r="G136" s="6">
        <v>5072</v>
      </c>
      <c r="H136" s="79"/>
    </row>
    <row r="137" spans="1:8" s="1" customFormat="1" ht="18" customHeight="1">
      <c r="A137" s="58"/>
      <c r="B137" s="40" t="s">
        <v>179</v>
      </c>
      <c r="C137" s="40" t="s">
        <v>183</v>
      </c>
      <c r="D137" s="40" t="s">
        <v>163</v>
      </c>
      <c r="E137" s="41" t="s">
        <v>181</v>
      </c>
      <c r="F137" s="15">
        <v>5</v>
      </c>
      <c r="G137" s="12">
        <v>5</v>
      </c>
      <c r="H137" s="79"/>
    </row>
    <row r="138" spans="1:8" s="1" customFormat="1" ht="18" customHeight="1">
      <c r="A138" s="58"/>
      <c r="B138" s="40" t="s">
        <v>179</v>
      </c>
      <c r="C138" s="40" t="s">
        <v>184</v>
      </c>
      <c r="D138" s="40" t="s">
        <v>163</v>
      </c>
      <c r="E138" s="41" t="s">
        <v>181</v>
      </c>
      <c r="F138" s="18">
        <v>17</v>
      </c>
      <c r="G138" s="19">
        <v>17</v>
      </c>
      <c r="H138" s="80"/>
    </row>
    <row r="139" spans="1:8" s="1" customFormat="1" ht="18" customHeight="1">
      <c r="A139" s="10"/>
      <c r="B139" s="40"/>
      <c r="C139" s="40" t="s">
        <v>2</v>
      </c>
      <c r="D139" s="40"/>
      <c r="E139" s="41"/>
      <c r="F139" s="15">
        <f>SUM(F120:F138)</f>
        <v>1110</v>
      </c>
      <c r="G139" s="12">
        <f>SUM(G120:G138)</f>
        <v>6106</v>
      </c>
      <c r="H139" s="27"/>
    </row>
    <row r="140" spans="1:8" s="1" customFormat="1" ht="18" customHeight="1">
      <c r="A140" s="58" t="s">
        <v>290</v>
      </c>
      <c r="B140" s="40" t="s">
        <v>185</v>
      </c>
      <c r="C140" s="40" t="s">
        <v>186</v>
      </c>
      <c r="D140" s="40" t="s">
        <v>187</v>
      </c>
      <c r="E140" s="41" t="s">
        <v>164</v>
      </c>
      <c r="F140" s="21">
        <v>660</v>
      </c>
      <c r="G140" s="19">
        <v>660</v>
      </c>
      <c r="H140" s="68">
        <v>1</v>
      </c>
    </row>
    <row r="141" spans="1:8" s="1" customFormat="1" ht="18" customHeight="1">
      <c r="A141" s="58"/>
      <c r="B141" s="40" t="s">
        <v>185</v>
      </c>
      <c r="C141" s="40" t="s">
        <v>188</v>
      </c>
      <c r="D141" s="40" t="s">
        <v>187</v>
      </c>
      <c r="E141" s="41" t="s">
        <v>164</v>
      </c>
      <c r="F141" s="15">
        <v>468</v>
      </c>
      <c r="G141" s="19">
        <v>468</v>
      </c>
      <c r="H141" s="69"/>
    </row>
    <row r="142" spans="1:8" s="1" customFormat="1" ht="18" customHeight="1">
      <c r="A142" s="10"/>
      <c r="B142" s="40"/>
      <c r="C142" s="40" t="s">
        <v>189</v>
      </c>
      <c r="D142" s="40" t="s">
        <v>187</v>
      </c>
      <c r="E142" s="41"/>
      <c r="F142" s="22">
        <v>196</v>
      </c>
      <c r="G142" s="23">
        <v>196</v>
      </c>
      <c r="H142" s="19"/>
    </row>
    <row r="143" spans="1:8" s="1" customFormat="1" ht="18" customHeight="1">
      <c r="A143" s="10"/>
      <c r="B143" s="40"/>
      <c r="C143" s="40" t="s">
        <v>2</v>
      </c>
      <c r="D143" s="40"/>
      <c r="E143" s="41"/>
      <c r="F143" s="18">
        <f>SUM(F140:F142)</f>
        <v>1324</v>
      </c>
      <c r="G143" s="19">
        <f>SUM(G140:G142)</f>
        <v>1324</v>
      </c>
      <c r="H143" s="23"/>
    </row>
    <row r="144" spans="1:8" s="1" customFormat="1" ht="18" customHeight="1">
      <c r="A144" s="58" t="s">
        <v>291</v>
      </c>
      <c r="B144" s="40" t="s">
        <v>185</v>
      </c>
      <c r="C144" s="40" t="s">
        <v>190</v>
      </c>
      <c r="D144" s="73" t="s">
        <v>191</v>
      </c>
      <c r="E144" s="41" t="s">
        <v>164</v>
      </c>
      <c r="F144" s="18">
        <v>266</v>
      </c>
      <c r="G144" s="19">
        <v>266</v>
      </c>
      <c r="H144" s="68">
        <v>1</v>
      </c>
    </row>
    <row r="145" spans="1:8" s="1" customFormat="1" ht="18" customHeight="1">
      <c r="A145" s="58"/>
      <c r="B145" s="40" t="s">
        <v>185</v>
      </c>
      <c r="C145" s="48" t="s">
        <v>192</v>
      </c>
      <c r="D145" s="74"/>
      <c r="E145" s="41" t="s">
        <v>164</v>
      </c>
      <c r="F145" s="18">
        <v>468</v>
      </c>
      <c r="G145" s="19">
        <v>468</v>
      </c>
      <c r="H145" s="71"/>
    </row>
    <row r="146" spans="1:8" s="1" customFormat="1" ht="18" customHeight="1">
      <c r="A146" s="58"/>
      <c r="B146" s="40" t="s">
        <v>185</v>
      </c>
      <c r="C146" s="40" t="s">
        <v>186</v>
      </c>
      <c r="D146" s="75"/>
      <c r="E146" s="41" t="s">
        <v>164</v>
      </c>
      <c r="F146" s="18">
        <v>666</v>
      </c>
      <c r="G146" s="19">
        <v>666</v>
      </c>
      <c r="H146" s="69"/>
    </row>
    <row r="147" spans="1:8" s="1" customFormat="1" ht="18" customHeight="1">
      <c r="A147" s="10"/>
      <c r="B147" s="40"/>
      <c r="C147" s="40"/>
      <c r="D147" s="40"/>
      <c r="E147" s="41"/>
      <c r="F147" s="18">
        <f>SUM(F144:F146)</f>
        <v>1400</v>
      </c>
      <c r="G147" s="19">
        <f>SUM(G144:G146)</f>
        <v>1400</v>
      </c>
      <c r="H147" s="23"/>
    </row>
    <row r="148" spans="1:8" s="1" customFormat="1" ht="18" customHeight="1">
      <c r="A148" s="58" t="s">
        <v>292</v>
      </c>
      <c r="B148" s="40" t="s">
        <v>185</v>
      </c>
      <c r="C148" s="40" t="s">
        <v>193</v>
      </c>
      <c r="D148" s="40" t="s">
        <v>194</v>
      </c>
      <c r="E148" s="41" t="s">
        <v>164</v>
      </c>
      <c r="F148" s="18">
        <v>417</v>
      </c>
      <c r="G148" s="19">
        <v>417</v>
      </c>
      <c r="H148" s="68">
        <v>1</v>
      </c>
    </row>
    <row r="149" spans="1:8" s="1" customFormat="1" ht="18" customHeight="1">
      <c r="A149" s="58"/>
      <c r="B149" s="40" t="s">
        <v>185</v>
      </c>
      <c r="C149" s="40" t="s">
        <v>195</v>
      </c>
      <c r="D149" s="40" t="s">
        <v>194</v>
      </c>
      <c r="E149" s="41" t="s">
        <v>196</v>
      </c>
      <c r="F149" s="18">
        <v>313</v>
      </c>
      <c r="G149" s="19">
        <v>313</v>
      </c>
      <c r="H149" s="69"/>
    </row>
    <row r="150" spans="1:8" s="1" customFormat="1" ht="18" customHeight="1">
      <c r="A150" s="10"/>
      <c r="B150" s="40"/>
      <c r="C150" s="40" t="s">
        <v>2</v>
      </c>
      <c r="D150" s="40"/>
      <c r="E150" s="41"/>
      <c r="F150" s="15">
        <f>SUM(F148:F149)</f>
        <v>730</v>
      </c>
      <c r="G150" s="15">
        <f>SUM(G148:G149)</f>
        <v>730</v>
      </c>
      <c r="H150" s="23"/>
    </row>
    <row r="151" spans="1:8" s="1" customFormat="1" ht="18" customHeight="1">
      <c r="A151" s="85" t="s">
        <v>293</v>
      </c>
      <c r="B151" s="40" t="s">
        <v>161</v>
      </c>
      <c r="C151" s="40" t="s">
        <v>197</v>
      </c>
      <c r="D151" s="72" t="s">
        <v>198</v>
      </c>
      <c r="E151" s="86" t="s">
        <v>164</v>
      </c>
      <c r="F151" s="84">
        <v>322</v>
      </c>
      <c r="G151" s="70">
        <v>322</v>
      </c>
      <c r="H151" s="70">
        <v>1</v>
      </c>
    </row>
    <row r="152" spans="1:8" s="1" customFormat="1" ht="18" customHeight="1">
      <c r="A152" s="85"/>
      <c r="B152" s="40" t="s">
        <v>161</v>
      </c>
      <c r="C152" s="40" t="s">
        <v>199</v>
      </c>
      <c r="D152" s="72"/>
      <c r="E152" s="86"/>
      <c r="F152" s="84"/>
      <c r="G152" s="70"/>
      <c r="H152" s="70"/>
    </row>
    <row r="153" spans="1:8" s="1" customFormat="1" ht="18" customHeight="1">
      <c r="A153" s="85"/>
      <c r="B153" s="40" t="s">
        <v>161</v>
      </c>
      <c r="C153" s="40" t="s">
        <v>200</v>
      </c>
      <c r="D153" s="72"/>
      <c r="E153" s="86"/>
      <c r="F153" s="84"/>
      <c r="G153" s="70"/>
      <c r="H153" s="70"/>
    </row>
    <row r="154" spans="1:8" s="1" customFormat="1" ht="18" customHeight="1">
      <c r="A154" s="11"/>
      <c r="B154" s="40"/>
      <c r="C154" s="40"/>
      <c r="D154" s="40"/>
      <c r="E154" s="43"/>
      <c r="F154" s="15">
        <v>322</v>
      </c>
      <c r="G154" s="12">
        <v>322</v>
      </c>
      <c r="H154" s="23"/>
    </row>
    <row r="155" spans="1:8" s="1" customFormat="1" ht="18" customHeight="1">
      <c r="A155" s="58" t="s">
        <v>294</v>
      </c>
      <c r="B155" s="40" t="s">
        <v>201</v>
      </c>
      <c r="C155" s="40" t="s">
        <v>202</v>
      </c>
      <c r="D155" s="72" t="s">
        <v>203</v>
      </c>
      <c r="E155" s="81" t="s">
        <v>204</v>
      </c>
      <c r="F155" s="24">
        <v>616</v>
      </c>
      <c r="G155" s="25">
        <v>616</v>
      </c>
      <c r="H155" s="68">
        <v>1</v>
      </c>
    </row>
    <row r="156" spans="1:8" s="1" customFormat="1" ht="18" customHeight="1">
      <c r="A156" s="58"/>
      <c r="B156" s="40" t="s">
        <v>201</v>
      </c>
      <c r="C156" s="40" t="s">
        <v>205</v>
      </c>
      <c r="D156" s="72"/>
      <c r="E156" s="82"/>
      <c r="F156" s="24">
        <v>822</v>
      </c>
      <c r="G156" s="25">
        <v>822</v>
      </c>
      <c r="H156" s="71"/>
    </row>
    <row r="157" spans="1:8" s="1" customFormat="1" ht="18" customHeight="1">
      <c r="A157" s="58"/>
      <c r="B157" s="40" t="s">
        <v>201</v>
      </c>
      <c r="C157" s="40" t="s">
        <v>206</v>
      </c>
      <c r="D157" s="72"/>
      <c r="E157" s="82"/>
      <c r="F157" s="24">
        <v>808</v>
      </c>
      <c r="G157" s="25">
        <v>808</v>
      </c>
      <c r="H157" s="71"/>
    </row>
    <row r="158" spans="1:8" s="1" customFormat="1" ht="18" customHeight="1">
      <c r="A158" s="58"/>
      <c r="B158" s="40" t="s">
        <v>201</v>
      </c>
      <c r="C158" s="40" t="s">
        <v>207</v>
      </c>
      <c r="D158" s="72"/>
      <c r="E158" s="82"/>
      <c r="F158" s="24">
        <v>1019</v>
      </c>
      <c r="G158" s="25">
        <v>1019</v>
      </c>
      <c r="H158" s="71"/>
    </row>
    <row r="159" spans="1:8" s="1" customFormat="1" ht="18" customHeight="1">
      <c r="A159" s="58"/>
      <c r="B159" s="40" t="s">
        <v>201</v>
      </c>
      <c r="C159" s="40" t="s">
        <v>208</v>
      </c>
      <c r="D159" s="72"/>
      <c r="E159" s="82"/>
      <c r="F159" s="24">
        <v>823</v>
      </c>
      <c r="G159" s="25">
        <v>823</v>
      </c>
      <c r="H159" s="71"/>
    </row>
    <row r="160" spans="1:8" s="1" customFormat="1" ht="18" customHeight="1">
      <c r="A160" s="58"/>
      <c r="B160" s="40" t="s">
        <v>201</v>
      </c>
      <c r="C160" s="40" t="s">
        <v>209</v>
      </c>
      <c r="D160" s="72"/>
      <c r="E160" s="82"/>
      <c r="F160" s="24">
        <v>1047</v>
      </c>
      <c r="G160" s="25">
        <v>1047</v>
      </c>
      <c r="H160" s="71"/>
    </row>
    <row r="161" spans="1:8" s="1" customFormat="1" ht="18" customHeight="1">
      <c r="A161" s="58"/>
      <c r="B161" s="40" t="s">
        <v>201</v>
      </c>
      <c r="C161" s="40" t="s">
        <v>210</v>
      </c>
      <c r="D161" s="72"/>
      <c r="E161" s="82"/>
      <c r="F161" s="24">
        <v>1214</v>
      </c>
      <c r="G161" s="25">
        <v>1214</v>
      </c>
      <c r="H161" s="71"/>
    </row>
    <row r="162" spans="1:8" s="1" customFormat="1" ht="18" customHeight="1">
      <c r="A162" s="58"/>
      <c r="B162" s="40" t="s">
        <v>201</v>
      </c>
      <c r="C162" s="40" t="s">
        <v>211</v>
      </c>
      <c r="D162" s="72"/>
      <c r="E162" s="83"/>
      <c r="F162" s="24">
        <v>871</v>
      </c>
      <c r="G162" s="25">
        <v>871</v>
      </c>
      <c r="H162" s="69"/>
    </row>
    <row r="163" spans="1:8" s="1" customFormat="1" ht="18" customHeight="1">
      <c r="A163" s="10"/>
      <c r="B163" s="40"/>
      <c r="C163" s="40" t="s">
        <v>2</v>
      </c>
      <c r="D163" s="40"/>
      <c r="E163" s="41"/>
      <c r="F163" s="15">
        <f>SUM(F155:F162)</f>
        <v>7220</v>
      </c>
      <c r="G163" s="12">
        <f>SUM(G155:G162)</f>
        <v>7220</v>
      </c>
      <c r="H163" s="23"/>
    </row>
    <row r="164" spans="1:8" s="1" customFormat="1" ht="18" customHeight="1">
      <c r="A164" s="10" t="s">
        <v>295</v>
      </c>
      <c r="B164" s="40" t="s">
        <v>6</v>
      </c>
      <c r="C164" s="40" t="s">
        <v>212</v>
      </c>
      <c r="D164" s="40" t="s">
        <v>18</v>
      </c>
      <c r="E164" s="41" t="s">
        <v>213</v>
      </c>
      <c r="F164" s="18">
        <v>77</v>
      </c>
      <c r="G164" s="19">
        <v>77</v>
      </c>
      <c r="H164" s="23">
        <v>2</v>
      </c>
    </row>
    <row r="165" spans="1:8" s="1" customFormat="1" ht="18" customHeight="1">
      <c r="A165" s="10" t="s">
        <v>296</v>
      </c>
      <c r="B165" s="40" t="s">
        <v>6</v>
      </c>
      <c r="C165" s="40" t="s">
        <v>214</v>
      </c>
      <c r="D165" s="40" t="s">
        <v>215</v>
      </c>
      <c r="E165" s="41" t="s">
        <v>213</v>
      </c>
      <c r="F165" s="18">
        <v>38</v>
      </c>
      <c r="G165" s="19">
        <v>38</v>
      </c>
      <c r="H165" s="23">
        <v>2</v>
      </c>
    </row>
    <row r="166" spans="1:8" s="1" customFormat="1" ht="18" customHeight="1">
      <c r="A166" s="58" t="s">
        <v>297</v>
      </c>
      <c r="B166" s="73" t="s">
        <v>216</v>
      </c>
      <c r="C166" s="40" t="s">
        <v>217</v>
      </c>
      <c r="D166" s="73" t="s">
        <v>218</v>
      </c>
      <c r="E166" s="41" t="s">
        <v>213</v>
      </c>
      <c r="F166" s="18">
        <v>90</v>
      </c>
      <c r="G166" s="19">
        <v>90</v>
      </c>
      <c r="H166" s="68">
        <v>2</v>
      </c>
    </row>
    <row r="167" spans="1:8" s="1" customFormat="1" ht="18" customHeight="1">
      <c r="A167" s="58"/>
      <c r="B167" s="74"/>
      <c r="C167" s="40" t="s">
        <v>219</v>
      </c>
      <c r="D167" s="74"/>
      <c r="E167" s="41" t="s">
        <v>213</v>
      </c>
      <c r="F167" s="18">
        <v>74</v>
      </c>
      <c r="G167" s="19">
        <v>74</v>
      </c>
      <c r="H167" s="71"/>
    </row>
    <row r="168" spans="1:8" s="1" customFormat="1" ht="18" customHeight="1">
      <c r="A168" s="58"/>
      <c r="B168" s="74"/>
      <c r="C168" s="40" t="s">
        <v>220</v>
      </c>
      <c r="D168" s="74"/>
      <c r="E168" s="41" t="s">
        <v>213</v>
      </c>
      <c r="F168" s="18">
        <v>66</v>
      </c>
      <c r="G168" s="19">
        <v>66</v>
      </c>
      <c r="H168" s="71"/>
    </row>
    <row r="169" spans="1:8" s="1" customFormat="1" ht="18" customHeight="1">
      <c r="A169" s="58"/>
      <c r="B169" s="75"/>
      <c r="C169" s="40" t="s">
        <v>221</v>
      </c>
      <c r="D169" s="75"/>
      <c r="E169" s="41" t="s">
        <v>213</v>
      </c>
      <c r="F169" s="18">
        <v>54</v>
      </c>
      <c r="G169" s="19">
        <v>54</v>
      </c>
      <c r="H169" s="69"/>
    </row>
    <row r="170" spans="1:8" s="1" customFormat="1" ht="18" customHeight="1">
      <c r="A170" s="10"/>
      <c r="B170" s="40"/>
      <c r="C170" s="40"/>
      <c r="D170" s="40"/>
      <c r="E170" s="41"/>
      <c r="F170" s="18">
        <f>SUM(F166:F169)</f>
        <v>284</v>
      </c>
      <c r="G170" s="19">
        <f>SUM(G166:G169)</f>
        <v>284</v>
      </c>
      <c r="H170" s="23"/>
    </row>
    <row r="171" spans="1:8" s="1" customFormat="1" ht="18" customHeight="1">
      <c r="A171" s="58" t="s">
        <v>298</v>
      </c>
      <c r="B171" s="40" t="s">
        <v>6</v>
      </c>
      <c r="C171" s="49" t="s">
        <v>222</v>
      </c>
      <c r="D171" s="87" t="s">
        <v>8</v>
      </c>
      <c r="E171" s="61" t="s">
        <v>213</v>
      </c>
      <c r="F171" s="18">
        <v>25</v>
      </c>
      <c r="G171" s="19">
        <v>25</v>
      </c>
      <c r="H171" s="68">
        <v>2</v>
      </c>
    </row>
    <row r="172" spans="1:8" s="1" customFormat="1" ht="18" customHeight="1">
      <c r="A172" s="58"/>
      <c r="B172" s="40" t="s">
        <v>6</v>
      </c>
      <c r="C172" s="40" t="s">
        <v>223</v>
      </c>
      <c r="D172" s="87"/>
      <c r="E172" s="62"/>
      <c r="F172" s="26">
        <v>64</v>
      </c>
      <c r="G172" s="27">
        <v>64</v>
      </c>
      <c r="H172" s="71"/>
    </row>
    <row r="173" spans="1:8" s="1" customFormat="1" ht="18" customHeight="1">
      <c r="A173" s="58"/>
      <c r="B173" s="40" t="s">
        <v>6</v>
      </c>
      <c r="C173" s="40" t="s">
        <v>224</v>
      </c>
      <c r="D173" s="87"/>
      <c r="E173" s="62"/>
      <c r="F173" s="26">
        <v>158</v>
      </c>
      <c r="G173" s="27">
        <v>158</v>
      </c>
      <c r="H173" s="71"/>
    </row>
    <row r="174" spans="1:8" s="1" customFormat="1" ht="18" customHeight="1">
      <c r="A174" s="58"/>
      <c r="B174" s="40" t="s">
        <v>6</v>
      </c>
      <c r="C174" s="44" t="s">
        <v>225</v>
      </c>
      <c r="D174" s="87"/>
      <c r="E174" s="62"/>
      <c r="F174" s="26">
        <v>93</v>
      </c>
      <c r="G174" s="27">
        <v>93</v>
      </c>
      <c r="H174" s="71"/>
    </row>
    <row r="175" spans="1:8" s="1" customFormat="1" ht="18" customHeight="1">
      <c r="A175" s="58"/>
      <c r="B175" s="40" t="s">
        <v>6</v>
      </c>
      <c r="C175" s="44" t="s">
        <v>226</v>
      </c>
      <c r="D175" s="87"/>
      <c r="E175" s="62"/>
      <c r="F175" s="26">
        <v>116</v>
      </c>
      <c r="G175" s="27">
        <v>116</v>
      </c>
      <c r="H175" s="71"/>
    </row>
    <row r="176" spans="1:8" s="1" customFormat="1" ht="18" customHeight="1">
      <c r="A176" s="58"/>
      <c r="B176" s="40" t="s">
        <v>6</v>
      </c>
      <c r="C176" s="44" t="s">
        <v>227</v>
      </c>
      <c r="D176" s="87"/>
      <c r="E176" s="62"/>
      <c r="F176" s="26">
        <v>129</v>
      </c>
      <c r="G176" s="27">
        <v>129</v>
      </c>
      <c r="H176" s="71"/>
    </row>
    <row r="177" spans="1:8" s="1" customFormat="1" ht="18" customHeight="1">
      <c r="A177" s="58"/>
      <c r="B177" s="40" t="s">
        <v>6</v>
      </c>
      <c r="C177" s="40" t="s">
        <v>228</v>
      </c>
      <c r="D177" s="87"/>
      <c r="E177" s="63"/>
      <c r="F177" s="26">
        <v>49</v>
      </c>
      <c r="G177" s="27">
        <v>49</v>
      </c>
      <c r="H177" s="71"/>
    </row>
    <row r="178" spans="1:8" s="1" customFormat="1" ht="18" customHeight="1">
      <c r="A178" s="58"/>
      <c r="B178" s="40" t="s">
        <v>6</v>
      </c>
      <c r="C178" s="40" t="s">
        <v>229</v>
      </c>
      <c r="D178" s="45"/>
      <c r="E178" s="41" t="s">
        <v>213</v>
      </c>
      <c r="F178" s="28">
        <v>41</v>
      </c>
      <c r="G178" s="27">
        <v>235528.75</v>
      </c>
      <c r="H178" s="69"/>
    </row>
    <row r="179" spans="1:8" s="1" customFormat="1" ht="18" customHeight="1">
      <c r="A179" s="10"/>
      <c r="B179" s="40"/>
      <c r="C179" s="40"/>
      <c r="D179" s="45"/>
      <c r="E179" s="41"/>
      <c r="F179" s="50">
        <f>SUM(F171:F178)</f>
        <v>675</v>
      </c>
      <c r="G179" s="51">
        <f>SUM(G171:G178)</f>
        <v>236162.75</v>
      </c>
      <c r="H179" s="23"/>
    </row>
    <row r="180" spans="1:8" s="1" customFormat="1" ht="18" customHeight="1">
      <c r="A180" s="10" t="s">
        <v>299</v>
      </c>
      <c r="B180" s="40" t="s">
        <v>230</v>
      </c>
      <c r="C180" s="49" t="s">
        <v>231</v>
      </c>
      <c r="D180" s="45" t="s">
        <v>232</v>
      </c>
      <c r="E180" s="41" t="s">
        <v>213</v>
      </c>
      <c r="F180" s="18">
        <v>19</v>
      </c>
      <c r="G180" s="19">
        <v>19</v>
      </c>
      <c r="H180" s="23">
        <v>2</v>
      </c>
    </row>
    <row r="181" spans="1:8" s="1" customFormat="1" ht="18" customHeight="1">
      <c r="A181" s="10" t="s">
        <v>300</v>
      </c>
      <c r="B181" s="40" t="s">
        <v>233</v>
      </c>
      <c r="C181" s="40" t="s">
        <v>234</v>
      </c>
      <c r="D181" s="40" t="s">
        <v>235</v>
      </c>
      <c r="E181" s="41" t="s">
        <v>236</v>
      </c>
      <c r="F181" s="15">
        <v>36</v>
      </c>
      <c r="G181" s="12">
        <v>36</v>
      </c>
      <c r="H181" s="23">
        <v>2</v>
      </c>
    </row>
    <row r="182" spans="1:8" s="1" customFormat="1" ht="18" customHeight="1">
      <c r="A182" s="10" t="s">
        <v>301</v>
      </c>
      <c r="B182" s="40" t="s">
        <v>237</v>
      </c>
      <c r="C182" s="40" t="s">
        <v>238</v>
      </c>
      <c r="D182" s="40" t="s">
        <v>239</v>
      </c>
      <c r="E182" s="81" t="s">
        <v>240</v>
      </c>
      <c r="F182" s="15">
        <v>152</v>
      </c>
      <c r="G182" s="12">
        <v>152</v>
      </c>
      <c r="H182" s="23">
        <v>2</v>
      </c>
    </row>
    <row r="183" spans="1:8" s="1" customFormat="1" ht="18" customHeight="1">
      <c r="A183" s="10" t="s">
        <v>302</v>
      </c>
      <c r="B183" s="40" t="s">
        <v>237</v>
      </c>
      <c r="C183" s="40" t="s">
        <v>241</v>
      </c>
      <c r="D183" s="40" t="s">
        <v>242</v>
      </c>
      <c r="E183" s="83"/>
      <c r="F183" s="15">
        <v>76</v>
      </c>
      <c r="G183" s="12">
        <v>76</v>
      </c>
      <c r="H183" s="23">
        <v>2</v>
      </c>
    </row>
    <row r="184" spans="1:8" s="1" customFormat="1" ht="18" customHeight="1">
      <c r="A184" s="10" t="s">
        <v>303</v>
      </c>
      <c r="B184" s="40" t="s">
        <v>243</v>
      </c>
      <c r="C184" s="40" t="s">
        <v>244</v>
      </c>
      <c r="D184" s="40" t="s">
        <v>245</v>
      </c>
      <c r="E184" s="41" t="s">
        <v>204</v>
      </c>
      <c r="F184" s="15">
        <v>148</v>
      </c>
      <c r="G184" s="12">
        <v>148</v>
      </c>
      <c r="H184" s="23">
        <v>2</v>
      </c>
    </row>
    <row r="185" spans="1:8" s="1" customFormat="1" ht="18" customHeight="1">
      <c r="A185" s="10" t="s">
        <v>304</v>
      </c>
      <c r="B185" s="40" t="s">
        <v>129</v>
      </c>
      <c r="C185" s="40" t="s">
        <v>246</v>
      </c>
      <c r="D185" s="40" t="s">
        <v>247</v>
      </c>
      <c r="E185" s="41" t="s">
        <v>248</v>
      </c>
      <c r="F185" s="15">
        <v>128</v>
      </c>
      <c r="G185" s="12">
        <v>128</v>
      </c>
      <c r="H185" s="23">
        <v>1</v>
      </c>
    </row>
    <row r="186" spans="1:8" s="1" customFormat="1" ht="18" customHeight="1">
      <c r="A186" s="10" t="s">
        <v>305</v>
      </c>
      <c r="B186" s="40" t="s">
        <v>249</v>
      </c>
      <c r="C186" s="40" t="s">
        <v>250</v>
      </c>
      <c r="D186" s="52" t="s">
        <v>251</v>
      </c>
      <c r="E186" s="53" t="s">
        <v>252</v>
      </c>
      <c r="F186" s="15">
        <v>24</v>
      </c>
      <c r="G186" s="19">
        <v>24</v>
      </c>
      <c r="H186" s="23">
        <v>1</v>
      </c>
    </row>
    <row r="187" spans="1:8" s="1" customFormat="1" ht="18" customHeight="1">
      <c r="A187" s="58" t="s">
        <v>306</v>
      </c>
      <c r="B187" s="40" t="s">
        <v>253</v>
      </c>
      <c r="C187" s="40" t="s">
        <v>254</v>
      </c>
      <c r="D187" s="73" t="s">
        <v>255</v>
      </c>
      <c r="E187" s="41" t="s">
        <v>256</v>
      </c>
      <c r="F187" s="12">
        <v>2</v>
      </c>
      <c r="G187" s="12">
        <v>2</v>
      </c>
      <c r="H187" s="65">
        <v>1</v>
      </c>
    </row>
    <row r="188" spans="1:8" s="1" customFormat="1" ht="18" customHeight="1">
      <c r="A188" s="58"/>
      <c r="B188" s="40" t="s">
        <v>253</v>
      </c>
      <c r="C188" s="40" t="s">
        <v>257</v>
      </c>
      <c r="D188" s="74"/>
      <c r="E188" s="41" t="s">
        <v>256</v>
      </c>
      <c r="F188" s="12">
        <v>1</v>
      </c>
      <c r="G188" s="12">
        <v>1</v>
      </c>
      <c r="H188" s="66"/>
    </row>
    <row r="189" spans="1:8" s="1" customFormat="1" ht="18" customHeight="1">
      <c r="A189" s="58"/>
      <c r="B189" s="40" t="s">
        <v>253</v>
      </c>
      <c r="C189" s="40" t="s">
        <v>258</v>
      </c>
      <c r="D189" s="75"/>
      <c r="E189" s="41" t="s">
        <v>256</v>
      </c>
      <c r="F189" s="12">
        <v>2</v>
      </c>
      <c r="G189" s="12">
        <v>2</v>
      </c>
      <c r="H189" s="67"/>
    </row>
    <row r="190" spans="1:8" s="1" customFormat="1" ht="18" customHeight="1">
      <c r="A190" s="10"/>
      <c r="B190" s="40"/>
      <c r="C190" s="40"/>
      <c r="D190" s="40"/>
      <c r="E190" s="54"/>
      <c r="F190" s="12">
        <f>SUM(F187:F189)</f>
        <v>5</v>
      </c>
      <c r="G190" s="12">
        <f>SUM(G187:G189)</f>
        <v>5</v>
      </c>
      <c r="H190" s="23"/>
    </row>
    <row r="191" spans="1:8" s="1" customFormat="1" ht="18" customHeight="1">
      <c r="A191" s="10" t="s">
        <v>307</v>
      </c>
      <c r="B191" s="40" t="s">
        <v>259</v>
      </c>
      <c r="C191" s="40" t="s">
        <v>260</v>
      </c>
      <c r="D191" s="40" t="s">
        <v>261</v>
      </c>
      <c r="E191" s="55"/>
      <c r="F191" s="15">
        <v>332</v>
      </c>
      <c r="G191" s="12">
        <v>332</v>
      </c>
      <c r="H191" s="12">
        <v>2</v>
      </c>
    </row>
    <row r="192" spans="1:8" s="1" customFormat="1" ht="18" customHeight="1">
      <c r="A192" s="10" t="s">
        <v>308</v>
      </c>
      <c r="B192" s="40" t="s">
        <v>262</v>
      </c>
      <c r="C192" s="40"/>
      <c r="D192" s="40" t="s">
        <v>263</v>
      </c>
      <c r="E192" s="55"/>
      <c r="F192" s="15">
        <v>54</v>
      </c>
      <c r="G192" s="12">
        <v>54</v>
      </c>
      <c r="H192" s="12">
        <v>1</v>
      </c>
    </row>
    <row r="193" spans="1:8" ht="15" customHeight="1">
      <c r="A193" s="58" t="s">
        <v>309</v>
      </c>
      <c r="B193" s="88" t="s">
        <v>6</v>
      </c>
      <c r="C193" s="89" t="s">
        <v>264</v>
      </c>
      <c r="D193" s="90" t="s">
        <v>265</v>
      </c>
      <c r="E193" s="56"/>
      <c r="F193" s="59">
        <v>27</v>
      </c>
      <c r="G193" s="59">
        <v>27</v>
      </c>
      <c r="H193" s="76">
        <v>1</v>
      </c>
    </row>
    <row r="194" spans="1:8" ht="15" customHeight="1">
      <c r="A194" s="58"/>
      <c r="B194" s="88"/>
      <c r="C194" s="89" t="s">
        <v>266</v>
      </c>
      <c r="D194" s="91"/>
      <c r="E194" s="56"/>
      <c r="F194" s="60"/>
      <c r="G194" s="60"/>
      <c r="H194" s="77"/>
    </row>
  </sheetData>
  <sheetProtection/>
  <mergeCells count="104">
    <mergeCell ref="E182:E183"/>
    <mergeCell ref="A187:A189"/>
    <mergeCell ref="D187:D189"/>
    <mergeCell ref="A155:A162"/>
    <mergeCell ref="E155:E162"/>
    <mergeCell ref="A166:A169"/>
    <mergeCell ref="B166:B169"/>
    <mergeCell ref="D166:D169"/>
    <mergeCell ref="D171:D177"/>
    <mergeCell ref="A171:A178"/>
    <mergeCell ref="A140:A141"/>
    <mergeCell ref="H140:H141"/>
    <mergeCell ref="D144:D146"/>
    <mergeCell ref="A151:A153"/>
    <mergeCell ref="D151:D153"/>
    <mergeCell ref="E151:E153"/>
    <mergeCell ref="F151:F153"/>
    <mergeCell ref="F114:F116"/>
    <mergeCell ref="G114:G116"/>
    <mergeCell ref="H114:H116"/>
    <mergeCell ref="A120:A129"/>
    <mergeCell ref="H120:H129"/>
    <mergeCell ref="B114:B116"/>
    <mergeCell ref="C114:C116"/>
    <mergeCell ref="D114:D116"/>
    <mergeCell ref="E114:E116"/>
    <mergeCell ref="E93:E94"/>
    <mergeCell ref="H93:H94"/>
    <mergeCell ref="A98:A102"/>
    <mergeCell ref="D98:D102"/>
    <mergeCell ref="E98:E102"/>
    <mergeCell ref="H98:H102"/>
    <mergeCell ref="A93:A94"/>
    <mergeCell ref="D93:D94"/>
    <mergeCell ref="D90:D91"/>
    <mergeCell ref="H90:H91"/>
    <mergeCell ref="H64:H67"/>
    <mergeCell ref="E69:E72"/>
    <mergeCell ref="E74:E79"/>
    <mergeCell ref="E81:E85"/>
    <mergeCell ref="H81:H88"/>
    <mergeCell ref="E64:E67"/>
    <mergeCell ref="D58:D62"/>
    <mergeCell ref="A10:A11"/>
    <mergeCell ref="A41:A48"/>
    <mergeCell ref="E12:E27"/>
    <mergeCell ref="E28:E33"/>
    <mergeCell ref="A35:A40"/>
    <mergeCell ref="A58:A63"/>
    <mergeCell ref="B58:B62"/>
    <mergeCell ref="C58:C62"/>
    <mergeCell ref="A49:A57"/>
    <mergeCell ref="A4:A6"/>
    <mergeCell ref="A8:A9"/>
    <mergeCell ref="H4:H5"/>
    <mergeCell ref="A12:A34"/>
    <mergeCell ref="H12:H33"/>
    <mergeCell ref="H35:H39"/>
    <mergeCell ref="E58:E62"/>
    <mergeCell ref="F58:F62"/>
    <mergeCell ref="G58:G62"/>
    <mergeCell ref="H41:H47"/>
    <mergeCell ref="H49:H56"/>
    <mergeCell ref="H58:H62"/>
    <mergeCell ref="A64:A68"/>
    <mergeCell ref="D64:D67"/>
    <mergeCell ref="H69:H72"/>
    <mergeCell ref="H74:H79"/>
    <mergeCell ref="A69:A72"/>
    <mergeCell ref="D69:D72"/>
    <mergeCell ref="A74:A79"/>
    <mergeCell ref="D74:D79"/>
    <mergeCell ref="H193:H194"/>
    <mergeCell ref="H104:H106"/>
    <mergeCell ref="H108:H112"/>
    <mergeCell ref="H130:H138"/>
    <mergeCell ref="H171:H178"/>
    <mergeCell ref="H155:H162"/>
    <mergeCell ref="A90:A91"/>
    <mergeCell ref="B90:B91"/>
    <mergeCell ref="G193:G194"/>
    <mergeCell ref="A114:A116"/>
    <mergeCell ref="A130:A138"/>
    <mergeCell ref="H148:H149"/>
    <mergeCell ref="G151:G153"/>
    <mergeCell ref="H166:H169"/>
    <mergeCell ref="H144:H146"/>
    <mergeCell ref="A148:A149"/>
    <mergeCell ref="H151:H153"/>
    <mergeCell ref="D155:D162"/>
    <mergeCell ref="E171:E177"/>
    <mergeCell ref="A1:H1"/>
    <mergeCell ref="A2:B2"/>
    <mergeCell ref="H187:H189"/>
    <mergeCell ref="A104:A106"/>
    <mergeCell ref="A108:A112"/>
    <mergeCell ref="D108:D112"/>
    <mergeCell ref="A144:A146"/>
    <mergeCell ref="A81:A88"/>
    <mergeCell ref="D81:D86"/>
    <mergeCell ref="A193:A194"/>
    <mergeCell ref="B193:B194"/>
    <mergeCell ref="D193:D194"/>
    <mergeCell ref="F193:F194"/>
  </mergeCells>
  <printOptions horizontalCentered="1"/>
  <pageMargins left="0.31496062992125984" right="0.31496062992125984" top="0.4724409448818898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5" sqref="P5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</dc:creator>
  <cp:keywords/>
  <dc:description/>
  <cp:lastModifiedBy>梁文伟</cp:lastModifiedBy>
  <cp:lastPrinted>2016-03-05T03:47:46Z</cp:lastPrinted>
  <dcterms:created xsi:type="dcterms:W3CDTF">2006-09-13T11:21:00Z</dcterms:created>
  <dcterms:modified xsi:type="dcterms:W3CDTF">2016-03-05T03:47:49Z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